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Documents\vrwc-results\"/>
    </mc:Choice>
  </mc:AlternateContent>
  <bookViews>
    <workbookView xWindow="0" yWindow="0" windowWidth="25200" windowHeight="13275"/>
  </bookViews>
  <sheets>
    <sheet name="Interval Splits" sheetId="1" r:id="rId1"/>
    <sheet name="Interval Laps" sheetId="2" r:id="rId2"/>
  </sheets>
  <calcPr calcId="152511"/>
  <webPublishing codePage="1251"/>
</workbook>
</file>

<file path=xl/calcChain.xml><?xml version="1.0" encoding="utf-8"?>
<calcChain xmlns="http://schemas.openxmlformats.org/spreadsheetml/2006/main">
  <c r="AC23" i="2" l="1"/>
  <c r="AC25" i="2"/>
  <c r="AC31" i="2"/>
  <c r="AC32" i="2"/>
  <c r="AC33" i="2"/>
  <c r="AC13" i="2"/>
  <c r="AC12" i="2"/>
  <c r="AC14" i="2"/>
  <c r="AC34" i="2"/>
  <c r="AC16" i="2"/>
  <c r="AC19" i="2"/>
  <c r="AC15" i="2"/>
  <c r="AC35" i="2"/>
  <c r="AC36" i="2"/>
  <c r="AC18" i="2"/>
  <c r="AC17" i="2"/>
  <c r="AC27" i="2"/>
  <c r="AC28" i="2"/>
  <c r="AC21" i="2"/>
  <c r="AC4" i="2"/>
  <c r="AC22" i="2"/>
  <c r="AC5" i="2"/>
  <c r="AC6" i="2"/>
  <c r="AC7" i="2"/>
  <c r="AC8" i="2"/>
  <c r="AC9" i="2"/>
  <c r="AC24" i="2"/>
  <c r="AC10" i="2"/>
  <c r="AC30" i="2"/>
  <c r="AC37" i="1"/>
  <c r="AC14" i="1"/>
  <c r="AC15" i="1"/>
  <c r="AC16" i="1"/>
  <c r="AC17" i="1"/>
  <c r="AC18" i="1"/>
  <c r="AC19" i="1"/>
  <c r="AC20" i="1"/>
  <c r="AC22" i="1"/>
  <c r="AC23" i="1"/>
  <c r="AC24" i="1"/>
  <c r="AC25" i="1"/>
  <c r="AC26" i="1"/>
  <c r="AC27" i="1"/>
  <c r="AC28" i="1"/>
  <c r="AC32" i="1"/>
  <c r="AC33" i="1"/>
  <c r="AC35" i="1"/>
  <c r="AC36" i="1"/>
  <c r="AC38" i="1"/>
  <c r="AC39" i="1"/>
  <c r="AC5" i="1"/>
  <c r="AC7" i="1"/>
  <c r="AC9" i="1"/>
  <c r="AC12" i="1"/>
  <c r="AC8" i="1"/>
  <c r="AC11" i="1"/>
  <c r="AC10" i="1"/>
  <c r="AC6" i="1"/>
</calcChain>
</file>

<file path=xl/sharedStrings.xml><?xml version="1.0" encoding="utf-8"?>
<sst xmlns="http://schemas.openxmlformats.org/spreadsheetml/2006/main" count="1446" uniqueCount="583">
  <si>
    <t>First name</t>
  </si>
  <si>
    <t>Last name</t>
  </si>
  <si>
    <t>Gender</t>
  </si>
  <si>
    <t>Finish status</t>
  </si>
  <si>
    <t>Age category</t>
  </si>
  <si>
    <t>Finish time</t>
  </si>
  <si>
    <t>Age</t>
  </si>
  <si>
    <t>Start 1 Race Time</t>
  </si>
  <si>
    <t>1km Race Time</t>
  </si>
  <si>
    <t>Heather</t>
  </si>
  <si>
    <t>Carr</t>
  </si>
  <si>
    <t>Female</t>
  </si>
  <si>
    <t>Finished</t>
  </si>
  <si>
    <t>Masters 60+</t>
  </si>
  <si>
    <t>00:11:28.0</t>
  </si>
  <si>
    <t>00:00:01.0</t>
  </si>
  <si>
    <t>00:05:43.0</t>
  </si>
  <si>
    <t>00:11:29.0</t>
  </si>
  <si>
    <t>Geoff</t>
  </si>
  <si>
    <t>Barrow</t>
  </si>
  <si>
    <t>Male</t>
  </si>
  <si>
    <t>Finished</t>
  </si>
  <si>
    <t>Masters 60+</t>
  </si>
  <si>
    <t>00:13:52.0</t>
  </si>
  <si>
    <t>00:00:03.0</t>
  </si>
  <si>
    <t>00:06:54.0</t>
  </si>
  <si>
    <t>00:13:53.0</t>
  </si>
  <si>
    <t>Alison</t>
  </si>
  <si>
    <t>Thompson</t>
  </si>
  <si>
    <t>Female</t>
  </si>
  <si>
    <t>Finished</t>
  </si>
  <si>
    <t>Masters 60+</t>
  </si>
  <si>
    <t>00:12:31.0</t>
  </si>
  <si>
    <t>00:00:02.0</t>
  </si>
  <si>
    <t>00:06:12.0</t>
  </si>
  <si>
    <t>00:12:32.0</t>
  </si>
  <si>
    <t>Donna-Marie</t>
  </si>
  <si>
    <t>Elms</t>
  </si>
  <si>
    <t>Female</t>
  </si>
  <si>
    <t>Finished</t>
  </si>
  <si>
    <t>Masters 40-59</t>
  </si>
  <si>
    <t>00:11:40.0</t>
  </si>
  <si>
    <t>00:00:02.0</t>
  </si>
  <si>
    <t>00:05:50.0</t>
  </si>
  <si>
    <t>00:11:41.0</t>
  </si>
  <si>
    <t>Barrie</t>
  </si>
  <si>
    <t>Wicks</t>
  </si>
  <si>
    <t>Male</t>
  </si>
  <si>
    <t>Finished</t>
  </si>
  <si>
    <t>Masters 60+</t>
  </si>
  <si>
    <t>00:16:24.0</t>
  </si>
  <si>
    <t>00:00:04.0</t>
  </si>
  <si>
    <t>00:08:09.0</t>
  </si>
  <si>
    <t>00:16:25.0</t>
  </si>
  <si>
    <t>Kyle</t>
  </si>
  <si>
    <t>Swan</t>
  </si>
  <si>
    <t>Male</t>
  </si>
  <si>
    <t>Finished</t>
  </si>
  <si>
    <t>VRWC U18</t>
  </si>
  <si>
    <t>00:08:55.0</t>
  </si>
  <si>
    <t>00:00:00.0</t>
  </si>
  <si>
    <t>00:04:28.0</t>
  </si>
  <si>
    <t>00:08:56.0</t>
  </si>
  <si>
    <t>Karyn</t>
  </si>
  <si>
    <t>O'Neill</t>
  </si>
  <si>
    <t>Female</t>
  </si>
  <si>
    <t>Finished</t>
  </si>
  <si>
    <t>Masters 60+</t>
  </si>
  <si>
    <t>00:13:37.0</t>
  </si>
  <si>
    <t>00:00:04.0</t>
  </si>
  <si>
    <t>00:06:51.0</t>
  </si>
  <si>
    <t>00:13:38.0</t>
  </si>
  <si>
    <t>Jessica</t>
  </si>
  <si>
    <t>Lillie</t>
  </si>
  <si>
    <t>Female</t>
  </si>
  <si>
    <t>Finished</t>
  </si>
  <si>
    <t>VRWC U16</t>
  </si>
  <si>
    <t>00:12:06.0</t>
  </si>
  <si>
    <t>00:00:02.0</t>
  </si>
  <si>
    <t>00:05:55.0</t>
  </si>
  <si>
    <t>00:12:07.0</t>
  </si>
  <si>
    <t>James</t>
  </si>
  <si>
    <t>Christmass</t>
  </si>
  <si>
    <t>Male</t>
  </si>
  <si>
    <t>Finished</t>
  </si>
  <si>
    <t>Masters 40-59</t>
  </si>
  <si>
    <t>00:09:40.0</t>
  </si>
  <si>
    <t>00:00:02.0</t>
  </si>
  <si>
    <t>00:04:55.0</t>
  </si>
  <si>
    <t>00:09:41.0</t>
  </si>
  <si>
    <t>Emily</t>
  </si>
  <si>
    <t>Swan</t>
  </si>
  <si>
    <t>Female</t>
  </si>
  <si>
    <t>Finished</t>
  </si>
  <si>
    <t>VRWC U20</t>
  </si>
  <si>
    <t>00:10:48.0</t>
  </si>
  <si>
    <t>00:00:03.0</t>
  </si>
  <si>
    <t>00:05:18.0</t>
  </si>
  <si>
    <t>00:10:49.0</t>
  </si>
  <si>
    <t>Jason</t>
  </si>
  <si>
    <t>Kozica</t>
  </si>
  <si>
    <t>Male</t>
  </si>
  <si>
    <t>Finished</t>
  </si>
  <si>
    <t>VRWC Open</t>
  </si>
  <si>
    <t>00:11:33.0</t>
  </si>
  <si>
    <t>00:00:00.0</t>
  </si>
  <si>
    <t>00:06:07.0</t>
  </si>
  <si>
    <t>00:11:34.0</t>
  </si>
  <si>
    <t>Kathleen</t>
  </si>
  <si>
    <t>O'Mahony</t>
  </si>
  <si>
    <t>Female</t>
  </si>
  <si>
    <t>Finished</t>
  </si>
  <si>
    <t>VRWC U14</t>
  </si>
  <si>
    <t>00:12:14.0</t>
  </si>
  <si>
    <t>00:00:02.0</t>
  </si>
  <si>
    <t>00:05:57.0</t>
  </si>
  <si>
    <t>00:12:15.0</t>
  </si>
  <si>
    <t>Hayden</t>
  </si>
  <si>
    <t>Walmsley</t>
  </si>
  <si>
    <t>Male</t>
  </si>
  <si>
    <t>Finished</t>
  </si>
  <si>
    <t>VRWC U16</t>
  </si>
  <si>
    <t>00:10:24.0</t>
  </si>
  <si>
    <t>00:00:02.0</t>
  </si>
  <si>
    <t>00:05:10.0</t>
  </si>
  <si>
    <t>00:10:25.0</t>
  </si>
  <si>
    <t>Corey</t>
  </si>
  <si>
    <t>Dickson</t>
  </si>
  <si>
    <t>Male</t>
  </si>
  <si>
    <t>Finished</t>
  </si>
  <si>
    <t>VRWC U14</t>
  </si>
  <si>
    <t>00:10:15.0</t>
  </si>
  <si>
    <t>00:00:01.0</t>
  </si>
  <si>
    <t>00:05:04.0</t>
  </si>
  <si>
    <t>00:10:16.0</t>
  </si>
  <si>
    <t>David</t>
  </si>
  <si>
    <t>Smyth</t>
  </si>
  <si>
    <t>Male</t>
  </si>
  <si>
    <t>Finished</t>
  </si>
  <si>
    <t>Masters 40-59</t>
  </si>
  <si>
    <t>00:10:30.0</t>
  </si>
  <si>
    <t>00:00:03.0</t>
  </si>
  <si>
    <t>00:05:11.0</t>
  </si>
  <si>
    <t>00:10:31.0</t>
  </si>
  <si>
    <t>Joseph</t>
  </si>
  <si>
    <t>Rickard</t>
  </si>
  <si>
    <t>Male</t>
  </si>
  <si>
    <t>Finished</t>
  </si>
  <si>
    <t>VRWC U14</t>
  </si>
  <si>
    <t>00:13:43.0</t>
  </si>
  <si>
    <t>00:00:01.0</t>
  </si>
  <si>
    <t>00:06:53.0</t>
  </si>
  <si>
    <t>00:13:44.0</t>
  </si>
  <si>
    <t>Charlotte</t>
  </si>
  <si>
    <t>Hay</t>
  </si>
  <si>
    <t>Female</t>
  </si>
  <si>
    <t>Finished</t>
  </si>
  <si>
    <t>VRWC U12</t>
  </si>
  <si>
    <t>00:10:44.0</t>
  </si>
  <si>
    <t>00:00:02.0</t>
  </si>
  <si>
    <t>00:05:09.0</t>
  </si>
  <si>
    <t>00:10:45.0</t>
  </si>
  <si>
    <t>Albin</t>
  </si>
  <si>
    <t>Hess</t>
  </si>
  <si>
    <t>Male</t>
  </si>
  <si>
    <t>Finished</t>
  </si>
  <si>
    <t>Masters 60+</t>
  </si>
  <si>
    <t>00:12:25.0</t>
  </si>
  <si>
    <t>00:00:04.0</t>
  </si>
  <si>
    <t>00:06:20.0</t>
  </si>
  <si>
    <t>00:12:26.0</t>
  </si>
  <si>
    <t>Chloe</t>
  </si>
  <si>
    <t>Karagiorgos</t>
  </si>
  <si>
    <t>Female</t>
  </si>
  <si>
    <t>Finished</t>
  </si>
  <si>
    <t>VRWC U14</t>
  </si>
  <si>
    <t>00:10:49.0</t>
  </si>
  <si>
    <t>00:00:02.0</t>
  </si>
  <si>
    <t>00:05:22.0</t>
  </si>
  <si>
    <t>00:10:50.0</t>
  </si>
  <si>
    <t>Robyn</t>
  </si>
  <si>
    <t>Shaw</t>
  </si>
  <si>
    <t>Female</t>
  </si>
  <si>
    <t>Finished</t>
  </si>
  <si>
    <t>Masters 40-59</t>
  </si>
  <si>
    <t>00:13:09.0</t>
  </si>
  <si>
    <t>00:00:03.0</t>
  </si>
  <si>
    <t>00:06:33.0</t>
  </si>
  <si>
    <t>00:13:10.0</t>
  </si>
  <si>
    <t>Josh</t>
  </si>
  <si>
    <t>Jensen</t>
  </si>
  <si>
    <t>Male</t>
  </si>
  <si>
    <t>Finished</t>
  </si>
  <si>
    <t>VRWC U12</t>
  </si>
  <si>
    <t>00:12:57.0</t>
  </si>
  <si>
    <t>00:00:02.0</t>
  </si>
  <si>
    <t>00:06:36.0</t>
  </si>
  <si>
    <t>00:12:58.0</t>
  </si>
  <si>
    <t>Carolyn</t>
  </si>
  <si>
    <t>Rosenbrock</t>
  </si>
  <si>
    <t>Female</t>
  </si>
  <si>
    <t>Finished</t>
  </si>
  <si>
    <t>Masters 40-59</t>
  </si>
  <si>
    <t>00:11:42.0</t>
  </si>
  <si>
    <t>00:00:02.0</t>
  </si>
  <si>
    <t>00:05:51.0</t>
  </si>
  <si>
    <t>00:11:43.0</t>
  </si>
  <si>
    <t>Terry</t>
  </si>
  <si>
    <t>O'Neill</t>
  </si>
  <si>
    <t>Male</t>
  </si>
  <si>
    <t>Finished</t>
  </si>
  <si>
    <t>Masters 40-59</t>
  </si>
  <si>
    <t>00:12:07.0</t>
  </si>
  <si>
    <t>00:00:03.0</t>
  </si>
  <si>
    <t>00:06:05.0</t>
  </si>
  <si>
    <t>00:12:08.0</t>
  </si>
  <si>
    <t>Wendy</t>
  </si>
  <si>
    <t>Muldoon</t>
  </si>
  <si>
    <t>Female</t>
  </si>
  <si>
    <t>Finished</t>
  </si>
  <si>
    <t>Masters 40-59</t>
  </si>
  <si>
    <t>00:10:54.0</t>
  </si>
  <si>
    <t>00:00:03.0</t>
  </si>
  <si>
    <t>00:05:26.0</t>
  </si>
  <si>
    <t>00:10:55.0</t>
  </si>
  <si>
    <t>Heath</t>
  </si>
  <si>
    <t>Beveridge</t>
  </si>
  <si>
    <t>Angus</t>
  </si>
  <si>
    <t>Hay</t>
  </si>
  <si>
    <t>Male</t>
  </si>
  <si>
    <t>Finished</t>
  </si>
  <si>
    <t>VRWC U12</t>
  </si>
  <si>
    <t>00:14:07.0</t>
  </si>
  <si>
    <t>00:00:02.0</t>
  </si>
  <si>
    <t>00:14:08.0</t>
  </si>
  <si>
    <t>Pramesh</t>
  </si>
  <si>
    <t>Prasad</t>
  </si>
  <si>
    <t>Male</t>
  </si>
  <si>
    <t>Finished</t>
  </si>
  <si>
    <t>Masters 40-59</t>
  </si>
  <si>
    <t>00:10:09.0</t>
  </si>
  <si>
    <t>00:00:01.0</t>
  </si>
  <si>
    <t>00:05:01.0</t>
  </si>
  <si>
    <t>00:10:10.0</t>
  </si>
  <si>
    <t>Jasmin</t>
  </si>
  <si>
    <t>Hass</t>
  </si>
  <si>
    <t>Female</t>
  </si>
  <si>
    <t>Finished</t>
  </si>
  <si>
    <t>VRWC U14</t>
  </si>
  <si>
    <t>00:12:08.0</t>
  </si>
  <si>
    <t>00:00:01.0</t>
  </si>
  <si>
    <t>00:06:03.0</t>
  </si>
  <si>
    <t>00:12:09.0</t>
  </si>
  <si>
    <t>Kaylah</t>
  </si>
  <si>
    <t>Heikkila-Dubowik</t>
  </si>
  <si>
    <t>Female</t>
  </si>
  <si>
    <t>Finished</t>
  </si>
  <si>
    <t>VRWC U12</t>
  </si>
  <si>
    <t>00:12:58.0</t>
  </si>
  <si>
    <t>00:00:00.0</t>
  </si>
  <si>
    <t>00:06:13.0</t>
  </si>
  <si>
    <t>00:12:59.0</t>
  </si>
  <si>
    <t>Celia</t>
  </si>
  <si>
    <t>Johnson</t>
  </si>
  <si>
    <t>Female</t>
  </si>
  <si>
    <t>Finished</t>
  </si>
  <si>
    <t>Masters 60+</t>
  </si>
  <si>
    <t>00:14:30.0</t>
  </si>
  <si>
    <t>00:00:03.0</t>
  </si>
  <si>
    <t>00:07:16.0</t>
  </si>
  <si>
    <t>00:14:31.0</t>
  </si>
  <si>
    <t>Joel</t>
  </si>
  <si>
    <t>Prys</t>
  </si>
  <si>
    <t>Male</t>
  </si>
  <si>
    <t>Finished</t>
  </si>
  <si>
    <t>VRWC U10</t>
  </si>
  <si>
    <t>00:12:57.0</t>
  </si>
  <si>
    <t>00:00:01.0</t>
  </si>
  <si>
    <t>00:06:36.0</t>
  </si>
  <si>
    <t>00:12:58.0</t>
  </si>
  <si>
    <t>Start2 Race Time</t>
  </si>
  <si>
    <t>1k Race Time</t>
  </si>
  <si>
    <t>00:11:27.0</t>
  </si>
  <si>
    <t>00:05:42.0</t>
  </si>
  <si>
    <t>00:13:51.0</t>
  </si>
  <si>
    <t>00:13:11.0</t>
  </si>
  <si>
    <t>00:06:28.0</t>
  </si>
  <si>
    <t>00:13:12.0</t>
  </si>
  <si>
    <t>00:11:49.0</t>
  </si>
  <si>
    <t>00:11:50.0</t>
  </si>
  <si>
    <t>00:08:14.0</t>
  </si>
  <si>
    <t>00:04:29.0</t>
  </si>
  <si>
    <t>00:08:57.0</t>
  </si>
  <si>
    <t>00:00:06.0</t>
  </si>
  <si>
    <t>00:06:56.0</t>
  </si>
  <si>
    <t>00:12:11.0</t>
  </si>
  <si>
    <t>00:05:59.0</t>
  </si>
  <si>
    <t>00:12:12.0</t>
  </si>
  <si>
    <t>00:09:54.0</t>
  </si>
  <si>
    <t>00:04:59.0</t>
  </si>
  <si>
    <t>00:09:55.0</t>
  </si>
  <si>
    <t>00:10:56.0</t>
  </si>
  <si>
    <t>00:05:21.0</t>
  </si>
  <si>
    <t>00:10:57.0</t>
  </si>
  <si>
    <t>00:05:07.0</t>
  </si>
  <si>
    <t>00:09:56.0</t>
  </si>
  <si>
    <t>00:11:59.0</t>
  </si>
  <si>
    <t>00:05:52.0</t>
  </si>
  <si>
    <t>00:12:00.0</t>
  </si>
  <si>
    <t>00:10:33.0</t>
  </si>
  <si>
    <t>00:05:15.0</t>
  </si>
  <si>
    <t>00:10:34.0</t>
  </si>
  <si>
    <t>00:10:42.0</t>
  </si>
  <si>
    <t>00:05:20.0</t>
  </si>
  <si>
    <t>00:10:43.0</t>
  </si>
  <si>
    <t>00:13:23.0</t>
  </si>
  <si>
    <t>00:06:52.0</t>
  </si>
  <si>
    <t>00:13:24.0</t>
  </si>
  <si>
    <t>00:11:01.0</t>
  </si>
  <si>
    <t>00:11:02.0</t>
  </si>
  <si>
    <t>00:12:16.0</t>
  </si>
  <si>
    <t>00:00:05.0</t>
  </si>
  <si>
    <t>00:06:14.0</t>
  </si>
  <si>
    <t>00:12:17.0</t>
  </si>
  <si>
    <t>00:11:09.0</t>
  </si>
  <si>
    <t>00:05:29.0</t>
  </si>
  <si>
    <t>00:11:10.0</t>
  </si>
  <si>
    <t>00:06:46.0</t>
  </si>
  <si>
    <t>00:11:46.0</t>
  </si>
  <si>
    <t>00:11:47.0</t>
  </si>
  <si>
    <t>00:11:31.0</t>
  </si>
  <si>
    <t>00:11:32.0</t>
  </si>
  <si>
    <t>00:12:40.0</t>
  </si>
  <si>
    <t>00:06:08.0</t>
  </si>
  <si>
    <t>00:12:41.0</t>
  </si>
  <si>
    <t>00:06:44.0</t>
  </si>
  <si>
    <t>00:13:25.0</t>
  </si>
  <si>
    <t>00:10:08.0</t>
  </si>
  <si>
    <t>00:11:57.0</t>
  </si>
  <si>
    <t>00:05:58.0</t>
  </si>
  <si>
    <t>00:11:58.0</t>
  </si>
  <si>
    <t>00:13:28.0</t>
  </si>
  <si>
    <t>00:06:40.0</t>
  </si>
  <si>
    <t>00:13:29.0</t>
  </si>
  <si>
    <t>00:14:32.0</t>
  </si>
  <si>
    <t>VRWC</t>
  </si>
  <si>
    <t>Splits</t>
  </si>
  <si>
    <t>Start3 Race Time</t>
  </si>
  <si>
    <t>00:11:30.0</t>
  </si>
  <si>
    <t>00:05:46.0</t>
  </si>
  <si>
    <t>00:14:13.0</t>
  </si>
  <si>
    <t>00:07:09.0</t>
  </si>
  <si>
    <t>00:14:14.0</t>
  </si>
  <si>
    <t>00:13:27.0</t>
  </si>
  <si>
    <t>00:06:43.0</t>
  </si>
  <si>
    <t>00:12:05.0</t>
  </si>
  <si>
    <t>00:06:11.0</t>
  </si>
  <si>
    <t>00:16:06.0</t>
  </si>
  <si>
    <t>00:08:03.0</t>
  </si>
  <si>
    <t>00:16:07.0</t>
  </si>
  <si>
    <t>00:08:51.0</t>
  </si>
  <si>
    <t>-00:00:01.0</t>
  </si>
  <si>
    <t>00:04:22.0</t>
  </si>
  <si>
    <t>00:08:52.0</t>
  </si>
  <si>
    <t>00:13:39.0</t>
  </si>
  <si>
    <t>00:06:48.0</t>
  </si>
  <si>
    <t>00:13:40.0</t>
  </si>
  <si>
    <t>00:12:45.0</t>
  </si>
  <si>
    <t>00:12:46.0</t>
  </si>
  <si>
    <t>00:04:51.0</t>
  </si>
  <si>
    <t>00:11:11.0</t>
  </si>
  <si>
    <t>00:05:31.0</t>
  </si>
  <si>
    <t>00:11:12.0</t>
  </si>
  <si>
    <t>00:08:53.0</t>
  </si>
  <si>
    <t>00:12:21.0</t>
  </si>
  <si>
    <t>00:06:04.0</t>
  </si>
  <si>
    <t>00:12:22.0</t>
  </si>
  <si>
    <t>00:10:26.0</t>
  </si>
  <si>
    <t>00:10:27.0</t>
  </si>
  <si>
    <t>00:10:53.0</t>
  </si>
  <si>
    <t>00:14:26.0</t>
  </si>
  <si>
    <t>00:07:03.0</t>
  </si>
  <si>
    <t>00:14:27.0</t>
  </si>
  <si>
    <t>00:05:39.0</t>
  </si>
  <si>
    <t>00:13:03.0</t>
  </si>
  <si>
    <t>00:06:34.0</t>
  </si>
  <si>
    <t>00:13:04.0</t>
  </si>
  <si>
    <t>00:11:13.0</t>
  </si>
  <si>
    <t>00:05:41.0</t>
  </si>
  <si>
    <t>00:11:14.0</t>
  </si>
  <si>
    <t>00:13:30.0</t>
  </si>
  <si>
    <t>00:05:17.0</t>
  </si>
  <si>
    <t>00:11:25.0</t>
  </si>
  <si>
    <t>00:05:40.0</t>
  </si>
  <si>
    <t>00:11:26.0</t>
  </si>
  <si>
    <t>00:12:13.0</t>
  </si>
  <si>
    <t>00:05:19.0</t>
  </si>
  <si>
    <t>00:10:46.0</t>
  </si>
  <si>
    <t>00:13:22.0</t>
  </si>
  <si>
    <t>00:06:31.0</t>
  </si>
  <si>
    <t>00:14:28.0</t>
  </si>
  <si>
    <t>00:14:29.0</t>
  </si>
  <si>
    <t>00:04:58.0</t>
  </si>
  <si>
    <t>00:12:19.0</t>
  </si>
  <si>
    <t>00:06:02.0</t>
  </si>
  <si>
    <t>00:12:20.0</t>
  </si>
  <si>
    <t>00:14:03.0</t>
  </si>
  <si>
    <t>00:14:04.0</t>
  </si>
  <si>
    <t>00:14:41.0</t>
  </si>
  <si>
    <t>00:07:22.0</t>
  </si>
  <si>
    <t>00:14:42.0</t>
  </si>
  <si>
    <t>00:05:32.0</t>
  </si>
  <si>
    <t>00:11:15.0</t>
  </si>
  <si>
    <t xml:space="preserve">Finish1 Race </t>
  </si>
  <si>
    <t xml:space="preserve">Finish2 Race </t>
  </si>
  <si>
    <t xml:space="preserve">Finish3 Race </t>
  </si>
  <si>
    <t>Start4 Race Time</t>
  </si>
  <si>
    <t>00:14:33.0</t>
  </si>
  <si>
    <t>00:07:26.0</t>
  </si>
  <si>
    <t>00:14:34.0</t>
  </si>
  <si>
    <t>00:07:12.0</t>
  </si>
  <si>
    <t>00:08:47.0</t>
  </si>
  <si>
    <t>00:04:24.0</t>
  </si>
  <si>
    <t>00:08:48.0</t>
  </si>
  <si>
    <t>00:13:48.0</t>
  </si>
  <si>
    <t>00:06:50.0</t>
  </si>
  <si>
    <t>00:13:49.0</t>
  </si>
  <si>
    <t>00:09:06.0</t>
  </si>
  <si>
    <t>00:09:07.0</t>
  </si>
  <si>
    <t>00:12:34.0</t>
  </si>
  <si>
    <t>00:06:15.0</t>
  </si>
  <si>
    <t>00:12:35.0</t>
  </si>
  <si>
    <t>00:10:22.0</t>
  </si>
  <si>
    <t>00:10:23.0</t>
  </si>
  <si>
    <t>00:10:41.0</t>
  </si>
  <si>
    <t>00:13:45.0</t>
  </si>
  <si>
    <t>00:06:30.0</t>
  </si>
  <si>
    <t>00:06:22.0</t>
  </si>
  <si>
    <t>00:12:27.0</t>
  </si>
  <si>
    <t>00:10:52.0</t>
  </si>
  <si>
    <t>00:15:00.0</t>
  </si>
  <si>
    <t>00:15:01.0</t>
  </si>
  <si>
    <t>00:16:26.0</t>
  </si>
  <si>
    <t>00:08:13.0</t>
  </si>
  <si>
    <t>00:16:27.0</t>
  </si>
  <si>
    <t>00:10:12.0</t>
  </si>
  <si>
    <t>00:05:05.0</t>
  </si>
  <si>
    <t>00:10:13.0</t>
  </si>
  <si>
    <t>Finish4 Race</t>
  </si>
  <si>
    <t>2 km</t>
  </si>
  <si>
    <t>4 km</t>
  </si>
  <si>
    <t>6 km</t>
  </si>
  <si>
    <t>8 km</t>
  </si>
  <si>
    <t>10 km</t>
  </si>
  <si>
    <t>Start5 Race Time</t>
  </si>
  <si>
    <t>00:14:40.0</t>
  </si>
  <si>
    <t>00:07:28.0</t>
  </si>
  <si>
    <t>00:14:53.0</t>
  </si>
  <si>
    <t>00:07:23.0</t>
  </si>
  <si>
    <t>00:14:54.0</t>
  </si>
  <si>
    <t>00:08:34.0</t>
  </si>
  <si>
    <t>00:04:18.0</t>
  </si>
  <si>
    <t>00:08:35.0</t>
  </si>
  <si>
    <t>00:05:45.0</t>
  </si>
  <si>
    <t>00:08:45.0</t>
  </si>
  <si>
    <t>00:04:25.0</t>
  </si>
  <si>
    <t>00:08:46.0</t>
  </si>
  <si>
    <t>00:12:36.0</t>
  </si>
  <si>
    <t>00:13:57.0</t>
  </si>
  <si>
    <t>00:13:58.0</t>
  </si>
  <si>
    <t>00:14:20.0</t>
  </si>
  <si>
    <t>00:07:15.0</t>
  </si>
  <si>
    <t>00:14:21.0</t>
  </si>
  <si>
    <t>00:11:56.0</t>
  </si>
  <si>
    <t>00:12:23.0</t>
  </si>
  <si>
    <t>00:12:24.0</t>
  </si>
  <si>
    <t>00:13:59.0</t>
  </si>
  <si>
    <t>00:14:00.0</t>
  </si>
  <si>
    <t>00:15:11.0</t>
  </si>
  <si>
    <t>00:15:12.0</t>
  </si>
  <si>
    <t>Finish5 Race</t>
  </si>
  <si>
    <t>Laps</t>
  </si>
  <si>
    <t>5 x 2km Intervals</t>
  </si>
  <si>
    <t>Race #</t>
  </si>
  <si>
    <r>
      <rPr>
        <b/>
        <sz val="14"/>
        <color rgb="FF000000"/>
        <rFont val="Arial"/>
        <family val="2"/>
      </rPr>
      <t>Laps</t>
    </r>
    <r>
      <rPr>
        <sz val="8"/>
        <color rgb="FF000000"/>
        <rFont val="Arial"/>
        <family val="2"/>
        <charset val="1"/>
      </rPr>
      <t xml:space="preserve"> - see next sheet - tab below</t>
    </r>
  </si>
  <si>
    <t>Start 1 Split Time</t>
  </si>
  <si>
    <t>1km Split Time</t>
  </si>
  <si>
    <t>00:07:00.0</t>
  </si>
  <si>
    <t>00:06:21.0</t>
  </si>
  <si>
    <t>00:05:49.0</t>
  </si>
  <si>
    <t>00:08:05.0</t>
  </si>
  <si>
    <t>00:08:16.0</t>
  </si>
  <si>
    <t>00:06:47.0</t>
  </si>
  <si>
    <t>00:05:54.0</t>
  </si>
  <si>
    <t>00:04:54.0</t>
  </si>
  <si>
    <t>00:04:46.0</t>
  </si>
  <si>
    <t>00:05:16.0</t>
  </si>
  <si>
    <t>00:05:28.0</t>
  </si>
  <si>
    <t>00:05:56.0</t>
  </si>
  <si>
    <t>00:06:18.0</t>
  </si>
  <si>
    <t>00:05:03.0</t>
  </si>
  <si>
    <t>00:05:12.0</t>
  </si>
  <si>
    <t>00:05:08.0</t>
  </si>
  <si>
    <t>00:05:36.0</t>
  </si>
  <si>
    <t>00:06:17.0</t>
  </si>
  <si>
    <t>00:06:37.0</t>
  </si>
  <si>
    <t>00:06:35.0</t>
  </si>
  <si>
    <t>00:05:53.0</t>
  </si>
  <si>
    <t>00:05:24.0</t>
  </si>
  <si>
    <t>00:05:30.0</t>
  </si>
  <si>
    <t>00:05:00.0</t>
  </si>
  <si>
    <t>00:07:13.0</t>
  </si>
  <si>
    <t>2 km Intervals</t>
  </si>
  <si>
    <t xml:space="preserve">Finish1 Split </t>
  </si>
  <si>
    <t>Start2 Split Time</t>
  </si>
  <si>
    <t>1k Split Time</t>
  </si>
  <si>
    <t>00:06:58.0</t>
  </si>
  <si>
    <t>00:08:11.0</t>
  </si>
  <si>
    <t>00:08:12.0</t>
  </si>
  <si>
    <t>00:04:56.0</t>
  </si>
  <si>
    <t>00:04:49.0</t>
  </si>
  <si>
    <t>00:06:09.0</t>
  </si>
  <si>
    <t>00:05:14.0</t>
  </si>
  <si>
    <t>00:06:42.0</t>
  </si>
  <si>
    <t>00:06:39.0</t>
  </si>
  <si>
    <t>00:06:06.0</t>
  </si>
  <si>
    <t>00:05:25.0</t>
  </si>
  <si>
    <t>00:06:41.0</t>
  </si>
  <si>
    <t>00:05:02.0</t>
  </si>
  <si>
    <t>00:06:01.0</t>
  </si>
  <si>
    <t>00:06:38.0</t>
  </si>
  <si>
    <t>00:06:49.0</t>
  </si>
  <si>
    <t>00:07:14.0</t>
  </si>
  <si>
    <t xml:space="preserve">Finish2 Split </t>
  </si>
  <si>
    <t>Start3 Split Time</t>
  </si>
  <si>
    <t>00:07:06.0</t>
  </si>
  <si>
    <t>00:07:05.0</t>
  </si>
  <si>
    <t>00:08:00.0</t>
  </si>
  <si>
    <t>00:08:04.0</t>
  </si>
  <si>
    <t>00:04:31.0</t>
  </si>
  <si>
    <t>00:06:45.0</t>
  </si>
  <si>
    <t>00:04:50.0</t>
  </si>
  <si>
    <t>00:04:21.0</t>
  </si>
  <si>
    <t>00:07:24.0</t>
  </si>
  <si>
    <t>00:05:37.0</t>
  </si>
  <si>
    <t>00:05:33.0</t>
  </si>
  <si>
    <t>00:05:38.0</t>
  </si>
  <si>
    <t>00:05:47.0</t>
  </si>
  <si>
    <t>00:06:00.0</t>
  </si>
  <si>
    <t>00:06:10.0</t>
  </si>
  <si>
    <t>00:05:27.0</t>
  </si>
  <si>
    <t>00:07:02.0</t>
  </si>
  <si>
    <t>00:07:27.0</t>
  </si>
  <si>
    <t>00:04:57.0</t>
  </si>
  <si>
    <t>00:06:19.0</t>
  </si>
  <si>
    <t>00:07:20.0</t>
  </si>
  <si>
    <t xml:space="preserve">Finish3 Split </t>
  </si>
  <si>
    <t>Start4 Split Time</t>
  </si>
  <si>
    <t>00:07:08.0</t>
  </si>
  <si>
    <t>00:07:11.0</t>
  </si>
  <si>
    <t>00:07:19.0</t>
  </si>
  <si>
    <t>00:06:59.0</t>
  </si>
  <si>
    <t>00:05:13.0</t>
  </si>
  <si>
    <t>00:05:23.0</t>
  </si>
  <si>
    <t>00:06:29.0</t>
  </si>
  <si>
    <t>00:05:34.0</t>
  </si>
  <si>
    <t>00:07:46.0</t>
  </si>
  <si>
    <t>00:08:15.0</t>
  </si>
  <si>
    <t xml:space="preserve">Finish4 Split </t>
  </si>
  <si>
    <t>Start5 Split Time</t>
  </si>
  <si>
    <t>00:07:25.0</t>
  </si>
  <si>
    <t>00:07:21.0</t>
  </si>
  <si>
    <t>00:07:32.0</t>
  </si>
  <si>
    <t>00:04:17.0</t>
  </si>
  <si>
    <t>00:08:01.0</t>
  </si>
  <si>
    <t xml:space="preserve">Finish5 Split </t>
  </si>
  <si>
    <t>DNF</t>
  </si>
  <si>
    <t>5 x 2km</t>
  </si>
  <si>
    <t>3 x 2km</t>
  </si>
  <si>
    <t>DNS</t>
  </si>
  <si>
    <t>4 x 2km</t>
  </si>
  <si>
    <t>Calculated</t>
  </si>
  <si>
    <t>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</si>
</sst>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70" formatCode="hh:mm:ss;@"/>
  </numFmts>
  <fonts count="9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8"/>
      <color rgb="FF000000"/>
      <name val="Arial"/>
      <family val="2"/>
      <charset val="1"/>
    </font>
    <font>
      <sz val="10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0" fontId="2" fillId="0" borderId="0" xfId="0" applyFont="1"/>
    <xf numFmtId="15" fontId="2" fillId="0" borderId="0" xfId="0" applyNumberFormat="1" applyFont="1" applyAlignment="1">
      <alignment horizontal="left"/>
    </xf>
    <xf numFmtId="0" fontId="4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0" fontId="0" fillId="0" borderId="0" xfId="0" applyFill="1"/>
    <xf numFmtId="0" fontId="5" fillId="3" borderId="0" xfId="0" applyFont="1" applyFill="1" applyBorder="1"/>
    <xf numFmtId="0" fontId="6" fillId="0" borderId="0" xfId="0" applyFont="1"/>
    <xf numFmtId="0" fontId="7" fillId="2" borderId="0" xfId="0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>
      <alignment horizontal="center"/>
    </xf>
    <xf numFmtId="170" fontId="0" fillId="0" borderId="0" xfId="0" applyNumberFormat="1"/>
    <xf numFmtId="0" fontId="8" fillId="0" borderId="0" xfId="0" applyFont="1"/>
    <xf numFmtId="170" fontId="2" fillId="0" borderId="0" xfId="0" applyNumberFormat="1" applyFont="1"/>
    <xf numFmtId="170" fontId="8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workbookViewId="0">
      <selection activeCell="B2" sqref="B2"/>
    </sheetView>
  </sheetViews>
  <sheetFormatPr defaultRowHeight="15" x14ac:dyDescent="0.25"/>
  <cols>
    <col min="1" max="1" width="11"/>
    <col min="2" max="2" width="14.42578125" style="32" customWidth="1"/>
    <col min="3" max="3" width="7.140625" style="20" customWidth="1"/>
    <col min="4" max="4" width="6"/>
    <col min="5" max="5" width="13"/>
    <col min="6" max="6" width="11.42578125" customWidth="1"/>
    <col min="7" max="7" width="11" style="32"/>
    <col min="8" max="8" width="4" style="20"/>
    <col min="9" max="9" width="9.5703125" customWidth="1"/>
    <col min="10" max="10" width="11" customWidth="1"/>
    <col min="11" max="11" width="9.7109375" customWidth="1"/>
    <col min="12" max="12" width="9.140625" style="32"/>
    <col min="15" max="15" width="9.7109375" customWidth="1"/>
    <col min="16" max="16" width="9.140625" style="32"/>
    <col min="20" max="20" width="9.140625" style="32"/>
    <col min="23" max="23" width="9.5703125" customWidth="1"/>
    <col min="24" max="24" width="9.140625" style="32"/>
    <col min="27" max="27" width="9.7109375" customWidth="1"/>
  </cols>
  <sheetData>
    <row r="1" spans="1:29" s="6" customFormat="1" ht="18.75" x14ac:dyDescent="0.3">
      <c r="A1" s="6" t="s">
        <v>345</v>
      </c>
      <c r="B1" s="6" t="s">
        <v>482</v>
      </c>
      <c r="C1" s="17"/>
      <c r="E1" s="7">
        <v>42567</v>
      </c>
      <c r="F1" s="6" t="s">
        <v>346</v>
      </c>
      <c r="G1" s="6" t="s">
        <v>449</v>
      </c>
      <c r="H1" s="17"/>
      <c r="L1" s="6" t="s">
        <v>450</v>
      </c>
      <c r="P1" s="6" t="s">
        <v>451</v>
      </c>
      <c r="T1" s="6" t="s">
        <v>452</v>
      </c>
      <c r="X1" s="6" t="s">
        <v>453</v>
      </c>
    </row>
    <row r="2" spans="1:29" s="3" customFormat="1" x14ac:dyDescent="0.25">
      <c r="B2" s="32"/>
      <c r="C2" s="20"/>
      <c r="G2" s="32"/>
      <c r="H2" s="20"/>
      <c r="L2" s="32"/>
      <c r="P2" s="32"/>
      <c r="T2" s="32"/>
      <c r="X2" s="32"/>
      <c r="AC2" s="37" t="s">
        <v>581</v>
      </c>
    </row>
    <row r="3" spans="1:29" x14ac:dyDescent="0.25">
      <c r="A3" s="1" t="s">
        <v>0</v>
      </c>
      <c r="B3" s="33" t="s">
        <v>1</v>
      </c>
      <c r="C3" s="18" t="s">
        <v>483</v>
      </c>
      <c r="D3" s="1" t="s">
        <v>2</v>
      </c>
      <c r="E3" s="1" t="s">
        <v>3</v>
      </c>
      <c r="F3" s="1" t="s">
        <v>4</v>
      </c>
      <c r="G3" s="33" t="s">
        <v>5</v>
      </c>
      <c r="H3" s="18" t="s">
        <v>6</v>
      </c>
      <c r="I3" s="1" t="s">
        <v>7</v>
      </c>
      <c r="J3" s="1" t="s">
        <v>8</v>
      </c>
      <c r="K3" s="1" t="s">
        <v>413</v>
      </c>
      <c r="L3" s="33" t="s">
        <v>5</v>
      </c>
      <c r="M3" s="4" t="s">
        <v>280</v>
      </c>
      <c r="N3" s="4" t="s">
        <v>281</v>
      </c>
      <c r="O3" s="4" t="s">
        <v>414</v>
      </c>
      <c r="P3" s="33" t="s">
        <v>5</v>
      </c>
      <c r="Q3" s="9" t="s">
        <v>347</v>
      </c>
      <c r="R3" s="9" t="s">
        <v>281</v>
      </c>
      <c r="S3" s="9" t="s">
        <v>415</v>
      </c>
      <c r="T3" s="33" t="s">
        <v>5</v>
      </c>
      <c r="U3" s="11" t="s">
        <v>416</v>
      </c>
      <c r="V3" s="11" t="s">
        <v>281</v>
      </c>
      <c r="W3" s="11" t="s">
        <v>448</v>
      </c>
      <c r="X3" s="33" t="s">
        <v>5</v>
      </c>
      <c r="Y3" s="13" t="s">
        <v>454</v>
      </c>
      <c r="Z3" s="13" t="s">
        <v>281</v>
      </c>
      <c r="AA3" s="13" t="s">
        <v>480</v>
      </c>
      <c r="AC3" s="18" t="s">
        <v>582</v>
      </c>
    </row>
    <row r="4" spans="1:29" s="30" customFormat="1" x14ac:dyDescent="0.25">
      <c r="A4" s="31" t="s">
        <v>11</v>
      </c>
      <c r="B4" s="31" t="s">
        <v>577</v>
      </c>
      <c r="C4" s="35"/>
      <c r="D4" s="29"/>
      <c r="E4" s="29"/>
      <c r="F4" s="29"/>
      <c r="G4" s="34"/>
      <c r="H4" s="35"/>
      <c r="I4" s="29"/>
      <c r="J4" s="29"/>
      <c r="K4" s="29"/>
      <c r="L4" s="34"/>
      <c r="M4" s="29"/>
      <c r="N4" s="29"/>
      <c r="O4" s="29"/>
      <c r="P4" s="34"/>
      <c r="Q4" s="29"/>
      <c r="R4" s="29"/>
      <c r="S4" s="29"/>
      <c r="T4" s="34"/>
      <c r="U4" s="29"/>
      <c r="V4" s="29"/>
      <c r="W4" s="29"/>
      <c r="X4" s="34"/>
      <c r="Y4" s="29"/>
      <c r="Z4" s="29"/>
      <c r="AA4" s="29"/>
    </row>
    <row r="5" spans="1:29" x14ac:dyDescent="0.25">
      <c r="A5" s="2" t="s">
        <v>216</v>
      </c>
      <c r="B5" s="34" t="s">
        <v>217</v>
      </c>
      <c r="C5" s="19">
        <v>629</v>
      </c>
      <c r="D5" s="2" t="s">
        <v>218</v>
      </c>
      <c r="E5" s="2" t="s">
        <v>219</v>
      </c>
      <c r="F5" s="2" t="s">
        <v>220</v>
      </c>
      <c r="G5" s="34" t="s">
        <v>221</v>
      </c>
      <c r="H5" s="19">
        <v>45</v>
      </c>
      <c r="I5" s="2" t="s">
        <v>222</v>
      </c>
      <c r="J5" s="2" t="s">
        <v>223</v>
      </c>
      <c r="K5" s="2" t="s">
        <v>224</v>
      </c>
      <c r="L5" s="34" t="s">
        <v>158</v>
      </c>
      <c r="M5" s="5" t="s">
        <v>33</v>
      </c>
      <c r="N5" s="5" t="s">
        <v>313</v>
      </c>
      <c r="O5" s="5" t="s">
        <v>161</v>
      </c>
      <c r="P5" s="34" t="s">
        <v>161</v>
      </c>
      <c r="Q5" s="10" t="s">
        <v>33</v>
      </c>
      <c r="R5" s="10" t="s">
        <v>396</v>
      </c>
      <c r="S5" s="10" t="s">
        <v>397</v>
      </c>
      <c r="T5" s="34" t="s">
        <v>439</v>
      </c>
      <c r="U5" s="12" t="s">
        <v>15</v>
      </c>
      <c r="V5" s="12" t="s">
        <v>396</v>
      </c>
      <c r="W5" s="12" t="s">
        <v>379</v>
      </c>
      <c r="X5" s="34" t="s">
        <v>473</v>
      </c>
      <c r="Y5" s="14" t="s">
        <v>33</v>
      </c>
      <c r="Z5" s="14" t="s">
        <v>296</v>
      </c>
      <c r="AA5" s="14" t="s">
        <v>338</v>
      </c>
      <c r="AC5" s="36">
        <f>G5+L5+P5+T5+X5</f>
        <v>3.8321759259259264E-2</v>
      </c>
    </row>
    <row r="6" spans="1:29" x14ac:dyDescent="0.25">
      <c r="A6" s="2" t="s">
        <v>90</v>
      </c>
      <c r="B6" s="34" t="s">
        <v>91</v>
      </c>
      <c r="C6" s="19">
        <v>359</v>
      </c>
      <c r="D6" s="2" t="s">
        <v>92</v>
      </c>
      <c r="E6" s="2" t="s">
        <v>93</v>
      </c>
      <c r="F6" s="2" t="s">
        <v>94</v>
      </c>
      <c r="G6" s="34" t="s">
        <v>95</v>
      </c>
      <c r="H6" s="19">
        <v>19</v>
      </c>
      <c r="I6" s="2" t="s">
        <v>96</v>
      </c>
      <c r="J6" s="2" t="s">
        <v>97</v>
      </c>
      <c r="K6" s="2" t="s">
        <v>98</v>
      </c>
      <c r="L6" s="34" t="s">
        <v>301</v>
      </c>
      <c r="M6" s="5" t="s">
        <v>33</v>
      </c>
      <c r="N6" s="5" t="s">
        <v>302</v>
      </c>
      <c r="O6" s="5" t="s">
        <v>303</v>
      </c>
      <c r="P6" s="34" t="s">
        <v>370</v>
      </c>
      <c r="Q6" s="10" t="s">
        <v>33</v>
      </c>
      <c r="R6" s="10" t="s">
        <v>371</v>
      </c>
      <c r="S6" s="10" t="s">
        <v>372</v>
      </c>
      <c r="T6" s="34" t="s">
        <v>41</v>
      </c>
      <c r="U6" s="12" t="s">
        <v>15</v>
      </c>
      <c r="V6" s="12" t="s">
        <v>388</v>
      </c>
      <c r="W6" s="12" t="s">
        <v>44</v>
      </c>
      <c r="X6" s="34" t="s">
        <v>41</v>
      </c>
      <c r="Y6" s="14" t="s">
        <v>60</v>
      </c>
      <c r="Z6" s="14" t="s">
        <v>463</v>
      </c>
      <c r="AA6" s="14" t="s">
        <v>44</v>
      </c>
      <c r="AC6" s="36">
        <f>G6+L6+P6+T6+X6</f>
        <v>3.90625E-2</v>
      </c>
    </row>
    <row r="7" spans="1:29" x14ac:dyDescent="0.25">
      <c r="A7" s="2" t="s">
        <v>198</v>
      </c>
      <c r="B7" s="34" t="s">
        <v>199</v>
      </c>
      <c r="C7" s="19">
        <v>625</v>
      </c>
      <c r="D7" s="2" t="s">
        <v>200</v>
      </c>
      <c r="E7" s="2" t="s">
        <v>201</v>
      </c>
      <c r="F7" s="2" t="s">
        <v>202</v>
      </c>
      <c r="G7" s="34" t="s">
        <v>203</v>
      </c>
      <c r="H7" s="19">
        <v>54</v>
      </c>
      <c r="I7" s="2" t="s">
        <v>204</v>
      </c>
      <c r="J7" s="2" t="s">
        <v>205</v>
      </c>
      <c r="K7" s="2" t="s">
        <v>206</v>
      </c>
      <c r="L7" s="34" t="s">
        <v>330</v>
      </c>
      <c r="M7" s="5" t="s">
        <v>24</v>
      </c>
      <c r="N7" s="5" t="s">
        <v>16</v>
      </c>
      <c r="O7" s="5" t="s">
        <v>331</v>
      </c>
      <c r="P7" s="34" t="s">
        <v>392</v>
      </c>
      <c r="Q7" s="10" t="s">
        <v>24</v>
      </c>
      <c r="R7" s="10" t="s">
        <v>393</v>
      </c>
      <c r="S7" s="10" t="s">
        <v>394</v>
      </c>
      <c r="T7" s="34" t="s">
        <v>394</v>
      </c>
      <c r="U7" s="12" t="s">
        <v>33</v>
      </c>
      <c r="V7" s="12" t="s">
        <v>393</v>
      </c>
      <c r="W7" s="12" t="s">
        <v>282</v>
      </c>
      <c r="X7" s="34" t="s">
        <v>473</v>
      </c>
      <c r="Y7" s="14" t="s">
        <v>33</v>
      </c>
      <c r="Z7" s="14"/>
      <c r="AA7" s="14" t="s">
        <v>338</v>
      </c>
      <c r="AC7" s="36">
        <f>G7+L7+P7+T7+X7</f>
        <v>4.027777777777778E-2</v>
      </c>
    </row>
    <row r="8" spans="1:29" x14ac:dyDescent="0.25">
      <c r="A8" s="2" t="s">
        <v>153</v>
      </c>
      <c r="B8" s="34" t="s">
        <v>154</v>
      </c>
      <c r="C8" s="19">
        <v>552</v>
      </c>
      <c r="D8" s="2" t="s">
        <v>155</v>
      </c>
      <c r="E8" s="2" t="s">
        <v>156</v>
      </c>
      <c r="F8" s="2" t="s">
        <v>157</v>
      </c>
      <c r="G8" s="34" t="s">
        <v>158</v>
      </c>
      <c r="H8" s="19">
        <v>12</v>
      </c>
      <c r="I8" s="2" t="s">
        <v>159</v>
      </c>
      <c r="J8" s="2" t="s">
        <v>160</v>
      </c>
      <c r="K8" s="2" t="s">
        <v>161</v>
      </c>
      <c r="L8" s="34" t="s">
        <v>318</v>
      </c>
      <c r="M8" s="5" t="s">
        <v>33</v>
      </c>
      <c r="N8" s="5" t="s">
        <v>313</v>
      </c>
      <c r="O8" s="5" t="s">
        <v>319</v>
      </c>
      <c r="P8" s="34" t="s">
        <v>288</v>
      </c>
      <c r="Q8" s="10" t="s">
        <v>33</v>
      </c>
      <c r="R8" s="10" t="s">
        <v>383</v>
      </c>
      <c r="S8" s="10" t="s">
        <v>289</v>
      </c>
      <c r="T8" s="34" t="s">
        <v>152</v>
      </c>
      <c r="U8" s="12" t="s">
        <v>33</v>
      </c>
      <c r="V8" s="12"/>
      <c r="W8" s="12" t="s">
        <v>435</v>
      </c>
      <c r="X8" s="34" t="s">
        <v>468</v>
      </c>
      <c r="Y8" s="14" t="s">
        <v>60</v>
      </c>
      <c r="Z8" s="14" t="s">
        <v>316</v>
      </c>
      <c r="AA8" s="14" t="s">
        <v>469</v>
      </c>
      <c r="AC8" s="36">
        <f>G8+L8+P8+T8+X8</f>
        <v>4.2534722222222224E-2</v>
      </c>
    </row>
    <row r="9" spans="1:29" x14ac:dyDescent="0.25">
      <c r="A9" s="2" t="s">
        <v>108</v>
      </c>
      <c r="B9" s="34" t="s">
        <v>109</v>
      </c>
      <c r="C9" s="19">
        <v>403</v>
      </c>
      <c r="D9" s="2" t="s">
        <v>110</v>
      </c>
      <c r="E9" s="2" t="s">
        <v>111</v>
      </c>
      <c r="F9" s="2" t="s">
        <v>112</v>
      </c>
      <c r="G9" s="34" t="s">
        <v>113</v>
      </c>
      <c r="H9" s="19">
        <v>14</v>
      </c>
      <c r="I9" s="2" t="s">
        <v>114</v>
      </c>
      <c r="J9" s="2" t="s">
        <v>115</v>
      </c>
      <c r="K9" s="2" t="s">
        <v>116</v>
      </c>
      <c r="L9" s="34" t="s">
        <v>306</v>
      </c>
      <c r="M9" s="5" t="s">
        <v>33</v>
      </c>
      <c r="N9" s="5" t="s">
        <v>307</v>
      </c>
      <c r="O9" s="5" t="s">
        <v>308</v>
      </c>
      <c r="P9" s="34" t="s">
        <v>374</v>
      </c>
      <c r="Q9" s="10" t="s">
        <v>33</v>
      </c>
      <c r="R9" s="10" t="s">
        <v>375</v>
      </c>
      <c r="S9" s="10" t="s">
        <v>376</v>
      </c>
      <c r="T9" s="34" t="s">
        <v>429</v>
      </c>
      <c r="U9" s="12" t="s">
        <v>15</v>
      </c>
      <c r="V9" s="12" t="s">
        <v>430</v>
      </c>
      <c r="W9" s="12" t="s">
        <v>431</v>
      </c>
      <c r="X9" s="34" t="s">
        <v>431</v>
      </c>
      <c r="Y9" s="14" t="s">
        <v>15</v>
      </c>
      <c r="Z9" s="14" t="s">
        <v>214</v>
      </c>
      <c r="AA9" s="14" t="s">
        <v>467</v>
      </c>
      <c r="AC9" s="36">
        <f>G9+L9+P9+T9+X9</f>
        <v>4.2858796296296298E-2</v>
      </c>
    </row>
    <row r="10" spans="1:29" x14ac:dyDescent="0.25">
      <c r="A10" s="2" t="s">
        <v>244</v>
      </c>
      <c r="B10" s="34" t="s">
        <v>245</v>
      </c>
      <c r="C10" s="19">
        <v>657</v>
      </c>
      <c r="D10" s="2" t="s">
        <v>246</v>
      </c>
      <c r="E10" s="2" t="s">
        <v>247</v>
      </c>
      <c r="F10" s="2" t="s">
        <v>248</v>
      </c>
      <c r="G10" s="34" t="s">
        <v>249</v>
      </c>
      <c r="H10" s="19">
        <v>14</v>
      </c>
      <c r="I10" s="2" t="s">
        <v>250</v>
      </c>
      <c r="J10" s="2" t="s">
        <v>251</v>
      </c>
      <c r="K10" s="2" t="s">
        <v>252</v>
      </c>
      <c r="L10" s="34" t="s">
        <v>338</v>
      </c>
      <c r="M10" s="5" t="s">
        <v>33</v>
      </c>
      <c r="N10" s="5" t="s">
        <v>339</v>
      </c>
      <c r="O10" s="5" t="s">
        <v>340</v>
      </c>
      <c r="P10" s="34" t="s">
        <v>403</v>
      </c>
      <c r="Q10" s="10" t="s">
        <v>60</v>
      </c>
      <c r="R10" s="10" t="s">
        <v>404</v>
      </c>
      <c r="S10" s="10" t="s">
        <v>405</v>
      </c>
      <c r="T10" s="34" t="s">
        <v>152</v>
      </c>
      <c r="U10" s="12" t="s">
        <v>60</v>
      </c>
      <c r="V10" s="12" t="s">
        <v>327</v>
      </c>
      <c r="W10" s="12" t="s">
        <v>435</v>
      </c>
      <c r="X10" s="34" t="s">
        <v>478</v>
      </c>
      <c r="Y10" s="14" t="s">
        <v>33</v>
      </c>
      <c r="Z10" s="14" t="s">
        <v>358</v>
      </c>
      <c r="AA10" s="14" t="s">
        <v>479</v>
      </c>
      <c r="AC10" s="36">
        <f>G10+L10+P10+T10+X10</f>
        <v>4.53587962962963E-2</v>
      </c>
    </row>
    <row r="11" spans="1:29" x14ac:dyDescent="0.25">
      <c r="A11" s="2" t="s">
        <v>27</v>
      </c>
      <c r="B11" s="34" t="s">
        <v>28</v>
      </c>
      <c r="C11" s="19">
        <v>154</v>
      </c>
      <c r="D11" s="2" t="s">
        <v>29</v>
      </c>
      <c r="E11" s="2" t="s">
        <v>30</v>
      </c>
      <c r="F11" s="2" t="s">
        <v>31</v>
      </c>
      <c r="G11" s="34" t="s">
        <v>32</v>
      </c>
      <c r="H11" s="19">
        <v>63</v>
      </c>
      <c r="I11" s="2" t="s">
        <v>33</v>
      </c>
      <c r="J11" s="2" t="s">
        <v>34</v>
      </c>
      <c r="K11" s="2" t="s">
        <v>35</v>
      </c>
      <c r="L11" s="34" t="s">
        <v>285</v>
      </c>
      <c r="M11" s="5" t="s">
        <v>15</v>
      </c>
      <c r="N11" s="5" t="s">
        <v>286</v>
      </c>
      <c r="O11" s="5" t="s">
        <v>287</v>
      </c>
      <c r="P11" s="34" t="s">
        <v>353</v>
      </c>
      <c r="Q11" s="10" t="s">
        <v>24</v>
      </c>
      <c r="R11" s="10" t="s">
        <v>354</v>
      </c>
      <c r="S11" s="10" t="s">
        <v>341</v>
      </c>
      <c r="T11" s="34" t="s">
        <v>401</v>
      </c>
      <c r="U11" s="12" t="s">
        <v>33</v>
      </c>
      <c r="V11" s="12" t="s">
        <v>420</v>
      </c>
      <c r="W11" s="12" t="s">
        <v>267</v>
      </c>
      <c r="X11" s="34" t="s">
        <v>457</v>
      </c>
      <c r="Y11" s="14" t="s">
        <v>33</v>
      </c>
      <c r="Z11" s="14" t="s">
        <v>458</v>
      </c>
      <c r="AA11" s="14" t="s">
        <v>459</v>
      </c>
      <c r="AC11" s="36">
        <f>G11+L11+P11+T11+X11</f>
        <v>4.7581018518518522E-2</v>
      </c>
    </row>
    <row r="12" spans="1:29" x14ac:dyDescent="0.25">
      <c r="A12" s="2" t="s">
        <v>63</v>
      </c>
      <c r="B12" s="34" t="s">
        <v>64</v>
      </c>
      <c r="C12" s="19">
        <v>317</v>
      </c>
      <c r="D12" s="2" t="s">
        <v>65</v>
      </c>
      <c r="E12" s="2" t="s">
        <v>66</v>
      </c>
      <c r="F12" s="2" t="s">
        <v>67</v>
      </c>
      <c r="G12" s="34" t="s">
        <v>68</v>
      </c>
      <c r="H12" s="19">
        <v>61</v>
      </c>
      <c r="I12" s="2" t="s">
        <v>69</v>
      </c>
      <c r="J12" s="2" t="s">
        <v>70</v>
      </c>
      <c r="K12" s="2" t="s">
        <v>71</v>
      </c>
      <c r="L12" s="34" t="s">
        <v>23</v>
      </c>
      <c r="M12" s="5" t="s">
        <v>293</v>
      </c>
      <c r="N12" s="5" t="s">
        <v>294</v>
      </c>
      <c r="O12" s="5" t="s">
        <v>26</v>
      </c>
      <c r="P12" s="34" t="s">
        <v>364</v>
      </c>
      <c r="Q12" s="10" t="s">
        <v>51</v>
      </c>
      <c r="R12" s="10" t="s">
        <v>365</v>
      </c>
      <c r="S12" s="10" t="s">
        <v>366</v>
      </c>
      <c r="T12" s="34" t="s">
        <v>424</v>
      </c>
      <c r="U12" s="12" t="s">
        <v>24</v>
      </c>
      <c r="V12" s="12" t="s">
        <v>425</v>
      </c>
      <c r="W12" s="12" t="s">
        <v>426</v>
      </c>
      <c r="X12" s="34" t="s">
        <v>149</v>
      </c>
      <c r="Y12" s="14" t="s">
        <v>24</v>
      </c>
      <c r="Z12" s="14" t="s">
        <v>425</v>
      </c>
      <c r="AA12" s="14" t="s">
        <v>152</v>
      </c>
      <c r="AC12" s="36">
        <f>G12+L12+P12+T12+X12</f>
        <v>4.7673611111111118E-2</v>
      </c>
    </row>
    <row r="13" spans="1:29" s="27" customFormat="1" x14ac:dyDescent="0.25">
      <c r="A13" s="31" t="s">
        <v>11</v>
      </c>
      <c r="B13" s="31" t="s">
        <v>578</v>
      </c>
      <c r="C13" s="19"/>
      <c r="D13" s="29"/>
      <c r="E13" s="29"/>
      <c r="F13" s="29"/>
      <c r="G13" s="34"/>
      <c r="H13" s="19"/>
      <c r="I13" s="29"/>
      <c r="J13" s="29"/>
      <c r="K13" s="29"/>
      <c r="L13" s="34"/>
      <c r="M13" s="29"/>
      <c r="N13" s="29"/>
      <c r="O13" s="29"/>
      <c r="P13" s="34"/>
      <c r="Q13" s="29"/>
      <c r="R13" s="29"/>
      <c r="S13" s="29"/>
      <c r="T13" s="34"/>
      <c r="U13" s="29"/>
      <c r="V13" s="29"/>
      <c r="W13" s="29"/>
      <c r="X13" s="34"/>
      <c r="Y13" s="29"/>
      <c r="Z13" s="29"/>
      <c r="AA13" s="29"/>
      <c r="AC13" s="36"/>
    </row>
    <row r="14" spans="1:29" x14ac:dyDescent="0.25">
      <c r="A14" s="2" t="s">
        <v>171</v>
      </c>
      <c r="B14" s="34" t="s">
        <v>172</v>
      </c>
      <c r="C14" s="19">
        <v>604</v>
      </c>
      <c r="D14" s="2" t="s">
        <v>173</v>
      </c>
      <c r="E14" s="2" t="s">
        <v>174</v>
      </c>
      <c r="F14" s="2" t="s">
        <v>175</v>
      </c>
      <c r="G14" s="34" t="s">
        <v>176</v>
      </c>
      <c r="H14" s="19">
        <v>14</v>
      </c>
      <c r="I14" s="2" t="s">
        <v>177</v>
      </c>
      <c r="J14" s="2" t="s">
        <v>178</v>
      </c>
      <c r="K14" s="2" t="s">
        <v>179</v>
      </c>
      <c r="L14" s="34" t="s">
        <v>324</v>
      </c>
      <c r="M14" s="5" t="s">
        <v>33</v>
      </c>
      <c r="N14" s="5" t="s">
        <v>325</v>
      </c>
      <c r="O14" s="5" t="s">
        <v>326</v>
      </c>
      <c r="P14" s="34" t="s">
        <v>387</v>
      </c>
      <c r="Q14" s="10" t="s">
        <v>33</v>
      </c>
      <c r="R14" s="10" t="s">
        <v>388</v>
      </c>
      <c r="S14" s="10" t="s">
        <v>389</v>
      </c>
      <c r="T14" s="34"/>
      <c r="U14" s="12"/>
      <c r="V14" s="12"/>
      <c r="W14" s="12"/>
      <c r="X14" s="34"/>
      <c r="Y14" s="14"/>
      <c r="Z14" s="14"/>
      <c r="AA14" s="14"/>
      <c r="AC14" s="36">
        <f t="shared" ref="AC6:AC39" si="0">G14+L14+P14+T14+X14</f>
        <v>2.3043981481481481E-2</v>
      </c>
    </row>
    <row r="15" spans="1:29" x14ac:dyDescent="0.25">
      <c r="A15" s="2" t="s">
        <v>9</v>
      </c>
      <c r="B15" s="34" t="s">
        <v>10</v>
      </c>
      <c r="C15" s="19">
        <v>9</v>
      </c>
      <c r="D15" s="2" t="s">
        <v>11</v>
      </c>
      <c r="E15" s="2" t="s">
        <v>12</v>
      </c>
      <c r="F15" s="2" t="s">
        <v>13</v>
      </c>
      <c r="G15" s="34" t="s">
        <v>14</v>
      </c>
      <c r="H15" s="19">
        <v>66</v>
      </c>
      <c r="I15" s="2" t="s">
        <v>15</v>
      </c>
      <c r="J15" s="2" t="s">
        <v>16</v>
      </c>
      <c r="K15" s="2" t="s">
        <v>17</v>
      </c>
      <c r="L15" s="34" t="s">
        <v>282</v>
      </c>
      <c r="M15" s="5" t="s">
        <v>15</v>
      </c>
      <c r="N15" s="5" t="s">
        <v>283</v>
      </c>
      <c r="O15" s="5" t="s">
        <v>14</v>
      </c>
      <c r="P15" s="34" t="s">
        <v>348</v>
      </c>
      <c r="Q15" s="10" t="s">
        <v>15</v>
      </c>
      <c r="R15" s="10" t="s">
        <v>349</v>
      </c>
      <c r="S15" s="10" t="s">
        <v>330</v>
      </c>
      <c r="T15" s="34"/>
      <c r="U15" s="12"/>
      <c r="V15" s="12"/>
      <c r="W15" s="12"/>
      <c r="X15" s="34"/>
      <c r="Y15" s="14"/>
      <c r="Z15" s="14"/>
      <c r="AA15" s="14"/>
      <c r="AC15" s="36">
        <f t="shared" si="0"/>
        <v>2.3900462962962964E-2</v>
      </c>
    </row>
    <row r="16" spans="1:29" x14ac:dyDescent="0.25">
      <c r="A16" s="2" t="s">
        <v>36</v>
      </c>
      <c r="B16" s="34" t="s">
        <v>37</v>
      </c>
      <c r="C16" s="19">
        <v>194</v>
      </c>
      <c r="D16" s="2" t="s">
        <v>38</v>
      </c>
      <c r="E16" s="2" t="s">
        <v>39</v>
      </c>
      <c r="F16" s="2" t="s">
        <v>40</v>
      </c>
      <c r="G16" s="34" t="s">
        <v>41</v>
      </c>
      <c r="H16" s="19">
        <v>55</v>
      </c>
      <c r="I16" s="2" t="s">
        <v>42</v>
      </c>
      <c r="J16" s="2" t="s">
        <v>43</v>
      </c>
      <c r="K16" s="2" t="s">
        <v>44</v>
      </c>
      <c r="L16" s="34" t="s">
        <v>288</v>
      </c>
      <c r="M16" s="5" t="s">
        <v>15</v>
      </c>
      <c r="N16" s="5" t="s">
        <v>79</v>
      </c>
      <c r="O16" s="5" t="s">
        <v>289</v>
      </c>
      <c r="P16" s="34" t="s">
        <v>355</v>
      </c>
      <c r="Q16" s="10" t="s">
        <v>33</v>
      </c>
      <c r="R16" s="10" t="s">
        <v>356</v>
      </c>
      <c r="S16" s="10" t="s">
        <v>77</v>
      </c>
      <c r="T16" s="34"/>
      <c r="U16" s="12"/>
      <c r="V16" s="12"/>
      <c r="W16" s="12"/>
      <c r="X16" s="34"/>
      <c r="Y16" s="14"/>
      <c r="Z16" s="14"/>
      <c r="AA16" s="14"/>
      <c r="AC16" s="36">
        <f t="shared" si="0"/>
        <v>2.4699074074074075E-2</v>
      </c>
    </row>
    <row r="17" spans="1:29" x14ac:dyDescent="0.25">
      <c r="A17" s="2" t="s">
        <v>72</v>
      </c>
      <c r="B17" s="34" t="s">
        <v>73</v>
      </c>
      <c r="C17" s="19">
        <v>327</v>
      </c>
      <c r="D17" s="2" t="s">
        <v>74</v>
      </c>
      <c r="E17" s="2" t="s">
        <v>75</v>
      </c>
      <c r="F17" s="2" t="s">
        <v>76</v>
      </c>
      <c r="G17" s="34" t="s">
        <v>77</v>
      </c>
      <c r="H17" s="19">
        <v>16</v>
      </c>
      <c r="I17" s="2" t="s">
        <v>78</v>
      </c>
      <c r="J17" s="2" t="s">
        <v>79</v>
      </c>
      <c r="K17" s="2" t="s">
        <v>80</v>
      </c>
      <c r="L17" s="34" t="s">
        <v>295</v>
      </c>
      <c r="M17" s="5" t="s">
        <v>33</v>
      </c>
      <c r="N17" s="5" t="s">
        <v>296</v>
      </c>
      <c r="O17" s="5" t="s">
        <v>297</v>
      </c>
      <c r="P17" s="34" t="s">
        <v>367</v>
      </c>
      <c r="Q17" s="10" t="s">
        <v>33</v>
      </c>
      <c r="R17" s="10" t="s">
        <v>322</v>
      </c>
      <c r="S17" s="10" t="s">
        <v>368</v>
      </c>
      <c r="T17" s="34"/>
      <c r="U17" s="12"/>
      <c r="V17" s="12"/>
      <c r="W17" s="12"/>
      <c r="X17" s="34"/>
      <c r="Y17" s="14"/>
      <c r="Z17" s="14"/>
      <c r="AA17" s="14"/>
      <c r="AC17" s="36">
        <f t="shared" si="0"/>
        <v>2.5717592592592594E-2</v>
      </c>
    </row>
    <row r="18" spans="1:29" x14ac:dyDescent="0.25">
      <c r="A18" s="2" t="s">
        <v>180</v>
      </c>
      <c r="B18" s="34" t="s">
        <v>181</v>
      </c>
      <c r="C18" s="19">
        <v>613</v>
      </c>
      <c r="D18" s="2" t="s">
        <v>182</v>
      </c>
      <c r="E18" s="2" t="s">
        <v>183</v>
      </c>
      <c r="F18" s="2" t="s">
        <v>184</v>
      </c>
      <c r="G18" s="34" t="s">
        <v>185</v>
      </c>
      <c r="H18" s="19">
        <v>55</v>
      </c>
      <c r="I18" s="2" t="s">
        <v>186</v>
      </c>
      <c r="J18" s="2" t="s">
        <v>187</v>
      </c>
      <c r="K18" s="2" t="s">
        <v>188</v>
      </c>
      <c r="L18" s="34" t="s">
        <v>315</v>
      </c>
      <c r="M18" s="5" t="s">
        <v>51</v>
      </c>
      <c r="N18" s="5" t="s">
        <v>327</v>
      </c>
      <c r="O18" s="5" t="s">
        <v>317</v>
      </c>
      <c r="P18" s="34" t="s">
        <v>343</v>
      </c>
      <c r="Q18" s="10" t="s">
        <v>24</v>
      </c>
      <c r="R18" s="10" t="s">
        <v>327</v>
      </c>
      <c r="S18" s="10" t="s">
        <v>390</v>
      </c>
      <c r="T18" s="34"/>
      <c r="U18" s="12"/>
      <c r="V18" s="12"/>
      <c r="W18" s="12"/>
      <c r="X18" s="34"/>
      <c r="Y18" s="14"/>
      <c r="Z18" s="14"/>
      <c r="AA18" s="14"/>
      <c r="AC18" s="36">
        <f t="shared" si="0"/>
        <v>2.778935185185185E-2</v>
      </c>
    </row>
    <row r="19" spans="1:29" x14ac:dyDescent="0.25">
      <c r="A19" s="2" t="s">
        <v>253</v>
      </c>
      <c r="B19" s="34" t="s">
        <v>254</v>
      </c>
      <c r="C19" s="19">
        <v>661</v>
      </c>
      <c r="D19" s="2" t="s">
        <v>255</v>
      </c>
      <c r="E19" s="2" t="s">
        <v>256</v>
      </c>
      <c r="F19" s="2" t="s">
        <v>257</v>
      </c>
      <c r="G19" s="34" t="s">
        <v>258</v>
      </c>
      <c r="H19" s="19">
        <v>10</v>
      </c>
      <c r="I19" s="2" t="s">
        <v>259</v>
      </c>
      <c r="J19" s="2" t="s">
        <v>260</v>
      </c>
      <c r="K19" s="2" t="s">
        <v>261</v>
      </c>
      <c r="L19" s="34" t="s">
        <v>341</v>
      </c>
      <c r="M19" s="5" t="s">
        <v>24</v>
      </c>
      <c r="N19" s="5" t="s">
        <v>342</v>
      </c>
      <c r="O19" s="5" t="s">
        <v>343</v>
      </c>
      <c r="P19" s="34" t="s">
        <v>406</v>
      </c>
      <c r="Q19" s="10" t="s">
        <v>33</v>
      </c>
      <c r="R19" s="10" t="s">
        <v>316</v>
      </c>
      <c r="S19" s="10" t="s">
        <v>407</v>
      </c>
      <c r="T19" s="34"/>
      <c r="U19" s="12"/>
      <c r="V19" s="12"/>
      <c r="W19" s="12"/>
      <c r="X19" s="34"/>
      <c r="Y19" s="14"/>
      <c r="Z19" s="14"/>
      <c r="AA19" s="14"/>
      <c r="AC19" s="36">
        <f t="shared" si="0"/>
        <v>2.8113425925925924E-2</v>
      </c>
    </row>
    <row r="20" spans="1:29" x14ac:dyDescent="0.25">
      <c r="A20" s="2" t="s">
        <v>262</v>
      </c>
      <c r="B20" s="34" t="s">
        <v>263</v>
      </c>
      <c r="C20" s="19">
        <v>1093</v>
      </c>
      <c r="D20" s="2" t="s">
        <v>264</v>
      </c>
      <c r="E20" s="2" t="s">
        <v>265</v>
      </c>
      <c r="F20" s="2" t="s">
        <v>266</v>
      </c>
      <c r="G20" s="34" t="s">
        <v>267</v>
      </c>
      <c r="H20" s="19">
        <v>68</v>
      </c>
      <c r="I20" s="2" t="s">
        <v>268</v>
      </c>
      <c r="J20" s="2" t="s">
        <v>269</v>
      </c>
      <c r="K20" s="2" t="s">
        <v>270</v>
      </c>
      <c r="L20" s="34" t="s">
        <v>270</v>
      </c>
      <c r="M20" s="5" t="s">
        <v>24</v>
      </c>
      <c r="N20" s="5" t="s">
        <v>269</v>
      </c>
      <c r="O20" s="5" t="s">
        <v>344</v>
      </c>
      <c r="P20" s="34" t="s">
        <v>408</v>
      </c>
      <c r="Q20" s="10" t="s">
        <v>33</v>
      </c>
      <c r="R20" s="10" t="s">
        <v>409</v>
      </c>
      <c r="S20" s="10" t="s">
        <v>410</v>
      </c>
      <c r="T20" s="34"/>
      <c r="U20" s="12"/>
      <c r="V20" s="12"/>
      <c r="W20" s="12"/>
      <c r="X20" s="34"/>
      <c r="Y20" s="14"/>
      <c r="Z20" s="14"/>
      <c r="AA20" s="14"/>
      <c r="AC20" s="36">
        <f t="shared" si="0"/>
        <v>3.0347222222222223E-2</v>
      </c>
    </row>
    <row r="21" spans="1:29" s="27" customFormat="1" x14ac:dyDescent="0.25">
      <c r="A21" s="31" t="s">
        <v>20</v>
      </c>
      <c r="B21" s="31" t="s">
        <v>577</v>
      </c>
      <c r="C21" s="19"/>
      <c r="D21" s="29"/>
      <c r="E21" s="29"/>
      <c r="F21" s="29"/>
      <c r="G21" s="34"/>
      <c r="H21" s="19"/>
      <c r="I21" s="29"/>
      <c r="J21" s="29"/>
      <c r="K21" s="29"/>
      <c r="L21" s="34"/>
      <c r="M21" s="29"/>
      <c r="N21" s="29"/>
      <c r="O21" s="29"/>
      <c r="P21" s="34"/>
      <c r="Q21" s="29"/>
      <c r="R21" s="29"/>
      <c r="S21" s="29"/>
      <c r="T21" s="34"/>
      <c r="U21" s="29"/>
      <c r="V21" s="29"/>
      <c r="W21" s="29"/>
      <c r="X21" s="34"/>
      <c r="Y21" s="29"/>
      <c r="Z21" s="29"/>
      <c r="AA21" s="29"/>
      <c r="AC21" s="36"/>
    </row>
    <row r="22" spans="1:29" x14ac:dyDescent="0.25">
      <c r="A22" s="2" t="s">
        <v>54</v>
      </c>
      <c r="B22" s="34" t="s">
        <v>55</v>
      </c>
      <c r="C22" s="19">
        <v>284</v>
      </c>
      <c r="D22" s="2" t="s">
        <v>56</v>
      </c>
      <c r="E22" s="2" t="s">
        <v>57</v>
      </c>
      <c r="F22" s="2" t="s">
        <v>58</v>
      </c>
      <c r="G22" s="34" t="s">
        <v>59</v>
      </c>
      <c r="H22" s="19">
        <v>17</v>
      </c>
      <c r="I22" s="2" t="s">
        <v>60</v>
      </c>
      <c r="J22" s="2" t="s">
        <v>61</v>
      </c>
      <c r="K22" s="2" t="s">
        <v>62</v>
      </c>
      <c r="L22" s="34" t="s">
        <v>62</v>
      </c>
      <c r="M22" s="5" t="s">
        <v>15</v>
      </c>
      <c r="N22" s="5" t="s">
        <v>291</v>
      </c>
      <c r="O22" s="5" t="s">
        <v>292</v>
      </c>
      <c r="P22" s="34" t="s">
        <v>360</v>
      </c>
      <c r="Q22" s="10" t="s">
        <v>361</v>
      </c>
      <c r="R22" s="10" t="s">
        <v>362</v>
      </c>
      <c r="S22" s="10" t="s">
        <v>363</v>
      </c>
      <c r="T22" s="34" t="s">
        <v>421</v>
      </c>
      <c r="U22" s="12" t="s">
        <v>15</v>
      </c>
      <c r="V22" s="12" t="s">
        <v>422</v>
      </c>
      <c r="W22" s="12" t="s">
        <v>423</v>
      </c>
      <c r="X22" s="34" t="s">
        <v>460</v>
      </c>
      <c r="Y22" s="14" t="s">
        <v>15</v>
      </c>
      <c r="Z22" s="14" t="s">
        <v>461</v>
      </c>
      <c r="AA22" s="14" t="s">
        <v>462</v>
      </c>
      <c r="AC22" s="36">
        <f t="shared" si="0"/>
        <v>3.0590277777777779E-2</v>
      </c>
    </row>
    <row r="23" spans="1:29" x14ac:dyDescent="0.25">
      <c r="A23" s="2" t="s">
        <v>99</v>
      </c>
      <c r="B23" s="34" t="s">
        <v>100</v>
      </c>
      <c r="C23" s="19">
        <v>367</v>
      </c>
      <c r="D23" s="2" t="s">
        <v>101</v>
      </c>
      <c r="E23" s="2" t="s">
        <v>102</v>
      </c>
      <c r="F23" s="2" t="s">
        <v>103</v>
      </c>
      <c r="G23" s="34" t="s">
        <v>104</v>
      </c>
      <c r="H23" s="19">
        <v>28</v>
      </c>
      <c r="I23" s="2" t="s">
        <v>105</v>
      </c>
      <c r="J23" s="2" t="s">
        <v>106</v>
      </c>
      <c r="K23" s="2" t="s">
        <v>107</v>
      </c>
      <c r="L23" s="34" t="s">
        <v>300</v>
      </c>
      <c r="M23" s="5" t="s">
        <v>60</v>
      </c>
      <c r="N23" s="5" t="s">
        <v>304</v>
      </c>
      <c r="O23" s="5" t="s">
        <v>305</v>
      </c>
      <c r="P23" s="34" t="s">
        <v>363</v>
      </c>
      <c r="Q23" s="10" t="s">
        <v>15</v>
      </c>
      <c r="R23" s="10" t="s">
        <v>362</v>
      </c>
      <c r="S23" s="10" t="s">
        <v>373</v>
      </c>
      <c r="T23" s="34" t="s">
        <v>427</v>
      </c>
      <c r="U23" s="12" t="s">
        <v>361</v>
      </c>
      <c r="V23" s="12"/>
      <c r="W23" s="12" t="s">
        <v>428</v>
      </c>
      <c r="X23" s="34" t="s">
        <v>464</v>
      </c>
      <c r="Y23" s="14" t="s">
        <v>15</v>
      </c>
      <c r="Z23" s="14" t="s">
        <v>465</v>
      </c>
      <c r="AA23" s="14" t="s">
        <v>466</v>
      </c>
      <c r="AC23" s="36">
        <f t="shared" si="0"/>
        <v>3.3460648148148149E-2</v>
      </c>
    </row>
    <row r="24" spans="1:29" x14ac:dyDescent="0.25">
      <c r="A24" s="2" t="s">
        <v>235</v>
      </c>
      <c r="B24" s="34" t="s">
        <v>236</v>
      </c>
      <c r="C24" s="19">
        <v>655</v>
      </c>
      <c r="D24" s="2" t="s">
        <v>237</v>
      </c>
      <c r="E24" s="2" t="s">
        <v>238</v>
      </c>
      <c r="F24" s="2" t="s">
        <v>239</v>
      </c>
      <c r="G24" s="34" t="s">
        <v>240</v>
      </c>
      <c r="H24" s="19">
        <v>42</v>
      </c>
      <c r="I24" s="2" t="s">
        <v>241</v>
      </c>
      <c r="J24" s="2" t="s">
        <v>242</v>
      </c>
      <c r="K24" s="2" t="s">
        <v>243</v>
      </c>
      <c r="L24" s="34" t="s">
        <v>337</v>
      </c>
      <c r="M24" s="5" t="s">
        <v>24</v>
      </c>
      <c r="N24" s="5" t="s">
        <v>304</v>
      </c>
      <c r="O24" s="5" t="s">
        <v>240</v>
      </c>
      <c r="P24" s="34" t="s">
        <v>240</v>
      </c>
      <c r="Q24" s="10" t="s">
        <v>15</v>
      </c>
      <c r="R24" s="10" t="s">
        <v>402</v>
      </c>
      <c r="S24" s="10" t="s">
        <v>243</v>
      </c>
      <c r="T24" s="34" t="s">
        <v>445</v>
      </c>
      <c r="U24" s="12" t="s">
        <v>60</v>
      </c>
      <c r="V24" s="12" t="s">
        <v>446</v>
      </c>
      <c r="W24" s="12" t="s">
        <v>447</v>
      </c>
      <c r="X24" s="34" t="s">
        <v>309</v>
      </c>
      <c r="Y24" s="14" t="s">
        <v>15</v>
      </c>
      <c r="Z24" s="14" t="s">
        <v>124</v>
      </c>
      <c r="AA24" s="14" t="s">
        <v>311</v>
      </c>
      <c r="AC24" s="36">
        <f t="shared" si="0"/>
        <v>3.5543981481481482E-2</v>
      </c>
    </row>
    <row r="25" spans="1:29" x14ac:dyDescent="0.25">
      <c r="A25" s="2" t="s">
        <v>189</v>
      </c>
      <c r="B25" s="34" t="s">
        <v>190</v>
      </c>
      <c r="C25" s="19">
        <v>623</v>
      </c>
      <c r="D25" s="2" t="s">
        <v>191</v>
      </c>
      <c r="E25" s="2" t="s">
        <v>192</v>
      </c>
      <c r="F25" s="2" t="s">
        <v>193</v>
      </c>
      <c r="G25" s="34" t="s">
        <v>194</v>
      </c>
      <c r="H25" s="19">
        <v>12</v>
      </c>
      <c r="I25" s="2" t="s">
        <v>195</v>
      </c>
      <c r="J25" s="2" t="s">
        <v>196</v>
      </c>
      <c r="K25" s="2" t="s">
        <v>197</v>
      </c>
      <c r="L25" s="34" t="s">
        <v>328</v>
      </c>
      <c r="M25" s="5" t="s">
        <v>33</v>
      </c>
      <c r="N25" s="5" t="s">
        <v>79</v>
      </c>
      <c r="O25" s="5" t="s">
        <v>329</v>
      </c>
      <c r="P25" s="34" t="s">
        <v>377</v>
      </c>
      <c r="Q25" s="10" t="s">
        <v>33</v>
      </c>
      <c r="R25" s="10" t="s">
        <v>391</v>
      </c>
      <c r="S25" s="10" t="s">
        <v>378</v>
      </c>
      <c r="T25" s="34" t="s">
        <v>188</v>
      </c>
      <c r="U25" s="12" t="s">
        <v>15</v>
      </c>
      <c r="V25" s="12" t="s">
        <v>437</v>
      </c>
      <c r="W25" s="12" t="s">
        <v>285</v>
      </c>
      <c r="X25" s="34" t="s">
        <v>434</v>
      </c>
      <c r="Y25" s="14" t="s">
        <v>15</v>
      </c>
      <c r="Z25" s="14" t="s">
        <v>313</v>
      </c>
      <c r="AA25" s="14" t="s">
        <v>312</v>
      </c>
      <c r="AC25" s="36">
        <f t="shared" si="0"/>
        <v>4.0972222222222215E-2</v>
      </c>
    </row>
    <row r="26" spans="1:29" x14ac:dyDescent="0.25">
      <c r="A26" s="2" t="s">
        <v>207</v>
      </c>
      <c r="B26" s="34" t="s">
        <v>208</v>
      </c>
      <c r="C26" s="19">
        <v>627</v>
      </c>
      <c r="D26" s="2" t="s">
        <v>209</v>
      </c>
      <c r="E26" s="2" t="s">
        <v>210</v>
      </c>
      <c r="F26" s="2" t="s">
        <v>211</v>
      </c>
      <c r="G26" s="34" t="s">
        <v>212</v>
      </c>
      <c r="H26" s="19">
        <v>60</v>
      </c>
      <c r="I26" s="2" t="s">
        <v>213</v>
      </c>
      <c r="J26" s="2" t="s">
        <v>214</v>
      </c>
      <c r="K26" s="2" t="s">
        <v>215</v>
      </c>
      <c r="L26" s="34" t="s">
        <v>332</v>
      </c>
      <c r="M26" s="5" t="s">
        <v>33</v>
      </c>
      <c r="N26" s="5" t="s">
        <v>333</v>
      </c>
      <c r="O26" s="5" t="s">
        <v>334</v>
      </c>
      <c r="P26" s="34" t="s">
        <v>297</v>
      </c>
      <c r="Q26" s="10" t="s">
        <v>24</v>
      </c>
      <c r="R26" s="10" t="s">
        <v>251</v>
      </c>
      <c r="S26" s="10" t="s">
        <v>395</v>
      </c>
      <c r="T26" s="34" t="s">
        <v>170</v>
      </c>
      <c r="U26" s="12" t="s">
        <v>15</v>
      </c>
      <c r="V26" s="12" t="s">
        <v>333</v>
      </c>
      <c r="W26" s="12" t="s">
        <v>438</v>
      </c>
      <c r="X26" s="34" t="s">
        <v>474</v>
      </c>
      <c r="Y26" s="14" t="s">
        <v>15</v>
      </c>
      <c r="Z26" s="14" t="s">
        <v>322</v>
      </c>
      <c r="AA26" s="14" t="s">
        <v>475</v>
      </c>
      <c r="AC26" s="36">
        <f t="shared" si="0"/>
        <v>4.2916666666666665E-2</v>
      </c>
    </row>
    <row r="27" spans="1:29" x14ac:dyDescent="0.25">
      <c r="A27" s="2" t="s">
        <v>162</v>
      </c>
      <c r="B27" s="34" t="s">
        <v>163</v>
      </c>
      <c r="C27" s="19">
        <v>585</v>
      </c>
      <c r="D27" s="2" t="s">
        <v>164</v>
      </c>
      <c r="E27" s="2" t="s">
        <v>165</v>
      </c>
      <c r="F27" s="2" t="s">
        <v>166</v>
      </c>
      <c r="G27" s="34" t="s">
        <v>167</v>
      </c>
      <c r="H27" s="19">
        <v>56</v>
      </c>
      <c r="I27" s="2" t="s">
        <v>168</v>
      </c>
      <c r="J27" s="2" t="s">
        <v>169</v>
      </c>
      <c r="K27" s="2" t="s">
        <v>170</v>
      </c>
      <c r="L27" s="34" t="s">
        <v>320</v>
      </c>
      <c r="M27" s="5" t="s">
        <v>321</v>
      </c>
      <c r="N27" s="5" t="s">
        <v>322</v>
      </c>
      <c r="O27" s="5" t="s">
        <v>323</v>
      </c>
      <c r="P27" s="34" t="s">
        <v>384</v>
      </c>
      <c r="Q27" s="10" t="s">
        <v>51</v>
      </c>
      <c r="R27" s="10" t="s">
        <v>385</v>
      </c>
      <c r="S27" s="10" t="s">
        <v>386</v>
      </c>
      <c r="T27" s="34" t="s">
        <v>197</v>
      </c>
      <c r="U27" s="12" t="s">
        <v>60</v>
      </c>
      <c r="V27" s="12" t="s">
        <v>436</v>
      </c>
      <c r="W27" s="12" t="s">
        <v>261</v>
      </c>
      <c r="X27" s="34" t="s">
        <v>470</v>
      </c>
      <c r="Y27" s="14" t="s">
        <v>24</v>
      </c>
      <c r="Z27" s="14" t="s">
        <v>471</v>
      </c>
      <c r="AA27" s="14" t="s">
        <v>472</v>
      </c>
      <c r="AC27" s="36">
        <f t="shared" si="0"/>
        <v>4.5162037037037028E-2</v>
      </c>
    </row>
    <row r="28" spans="1:29" x14ac:dyDescent="0.25">
      <c r="A28" s="2" t="s">
        <v>18</v>
      </c>
      <c r="B28" s="34" t="s">
        <v>19</v>
      </c>
      <c r="C28" s="19">
        <v>59</v>
      </c>
      <c r="D28" s="2" t="s">
        <v>20</v>
      </c>
      <c r="E28" s="2" t="s">
        <v>21</v>
      </c>
      <c r="F28" s="2" t="s">
        <v>22</v>
      </c>
      <c r="G28" s="34" t="s">
        <v>23</v>
      </c>
      <c r="H28" s="19">
        <v>67</v>
      </c>
      <c r="I28" s="2" t="s">
        <v>24</v>
      </c>
      <c r="J28" s="2" t="s">
        <v>25</v>
      </c>
      <c r="K28" s="2" t="s">
        <v>26</v>
      </c>
      <c r="L28" s="34" t="s">
        <v>284</v>
      </c>
      <c r="M28" s="5" t="s">
        <v>33</v>
      </c>
      <c r="N28" s="5" t="s">
        <v>25</v>
      </c>
      <c r="O28" s="5" t="s">
        <v>23</v>
      </c>
      <c r="P28" s="34" t="s">
        <v>350</v>
      </c>
      <c r="Q28" s="10" t="s">
        <v>24</v>
      </c>
      <c r="R28" s="10" t="s">
        <v>351</v>
      </c>
      <c r="S28" s="10" t="s">
        <v>352</v>
      </c>
      <c r="T28" s="34" t="s">
        <v>417</v>
      </c>
      <c r="U28" s="12" t="s">
        <v>33</v>
      </c>
      <c r="V28" s="12" t="s">
        <v>418</v>
      </c>
      <c r="W28" s="12" t="s">
        <v>419</v>
      </c>
      <c r="X28" s="34" t="s">
        <v>455</v>
      </c>
      <c r="Y28" s="14" t="s">
        <v>24</v>
      </c>
      <c r="Z28" s="14" t="s">
        <v>456</v>
      </c>
      <c r="AA28" s="14" t="s">
        <v>408</v>
      </c>
      <c r="AC28" s="36">
        <f t="shared" si="0"/>
        <v>4.940972222222223E-2</v>
      </c>
    </row>
    <row r="29" spans="1:29" x14ac:dyDescent="0.25">
      <c r="A29" s="2" t="s">
        <v>117</v>
      </c>
      <c r="B29" s="34" t="s">
        <v>118</v>
      </c>
      <c r="C29" s="19">
        <v>407</v>
      </c>
      <c r="D29" s="2" t="s">
        <v>119</v>
      </c>
      <c r="E29" s="2" t="s">
        <v>120</v>
      </c>
      <c r="F29" s="2" t="s">
        <v>121</v>
      </c>
      <c r="G29" s="34" t="s">
        <v>122</v>
      </c>
      <c r="H29" s="19">
        <v>15</v>
      </c>
      <c r="I29" s="2" t="s">
        <v>123</v>
      </c>
      <c r="J29" s="2" t="s">
        <v>124</v>
      </c>
      <c r="K29" s="2" t="s">
        <v>125</v>
      </c>
      <c r="L29" s="34" t="s">
        <v>309</v>
      </c>
      <c r="M29" s="5" t="s">
        <v>33</v>
      </c>
      <c r="N29" s="5" t="s">
        <v>310</v>
      </c>
      <c r="O29" s="5" t="s">
        <v>311</v>
      </c>
      <c r="P29" s="34" t="s">
        <v>377</v>
      </c>
      <c r="Q29" s="10" t="s">
        <v>15</v>
      </c>
      <c r="R29" s="10" t="s">
        <v>97</v>
      </c>
      <c r="S29" s="10" t="s">
        <v>378</v>
      </c>
      <c r="T29" s="34" t="s">
        <v>131</v>
      </c>
      <c r="U29" s="12" t="s">
        <v>33</v>
      </c>
      <c r="V29" s="12" t="s">
        <v>124</v>
      </c>
      <c r="W29" s="12" t="s">
        <v>134</v>
      </c>
      <c r="X29" s="34" t="s">
        <v>579</v>
      </c>
      <c r="Y29" s="14"/>
      <c r="Z29" s="14"/>
      <c r="AA29" s="14"/>
      <c r="AC29" s="36"/>
    </row>
    <row r="30" spans="1:29" x14ac:dyDescent="0.25">
      <c r="A30" s="2" t="s">
        <v>227</v>
      </c>
      <c r="B30" s="34" t="s">
        <v>228</v>
      </c>
      <c r="C30" s="19">
        <v>649</v>
      </c>
      <c r="D30" s="2" t="s">
        <v>229</v>
      </c>
      <c r="E30" s="2" t="s">
        <v>230</v>
      </c>
      <c r="F30" s="2" t="s">
        <v>231</v>
      </c>
      <c r="G30" s="34" t="s">
        <v>232</v>
      </c>
      <c r="H30" s="19">
        <v>12</v>
      </c>
      <c r="I30" s="2" t="s">
        <v>233</v>
      </c>
      <c r="J30" s="2"/>
      <c r="K30" s="2" t="s">
        <v>234</v>
      </c>
      <c r="L30" s="34" t="s">
        <v>317</v>
      </c>
      <c r="M30" s="5" t="s">
        <v>60</v>
      </c>
      <c r="N30" s="5" t="s">
        <v>335</v>
      </c>
      <c r="O30" s="5" t="s">
        <v>336</v>
      </c>
      <c r="P30" s="34" t="s">
        <v>400</v>
      </c>
      <c r="Q30" s="10" t="s">
        <v>33</v>
      </c>
      <c r="R30" s="10" t="s">
        <v>381</v>
      </c>
      <c r="S30" s="10" t="s">
        <v>401</v>
      </c>
      <c r="T30" s="34" t="s">
        <v>442</v>
      </c>
      <c r="U30" s="12" t="s">
        <v>15</v>
      </c>
      <c r="V30" s="12" t="s">
        <v>443</v>
      </c>
      <c r="W30" s="12" t="s">
        <v>444</v>
      </c>
      <c r="X30" s="34" t="s">
        <v>579</v>
      </c>
      <c r="Y30" s="14"/>
      <c r="Z30" s="14"/>
      <c r="AA30" s="14"/>
      <c r="AC30" s="36"/>
    </row>
    <row r="31" spans="1:29" s="27" customFormat="1" x14ac:dyDescent="0.25">
      <c r="A31" s="31" t="s">
        <v>20</v>
      </c>
      <c r="B31" s="31" t="s">
        <v>580</v>
      </c>
      <c r="C31" s="19"/>
      <c r="D31" s="29"/>
      <c r="E31" s="29"/>
      <c r="F31" s="29"/>
      <c r="G31" s="34"/>
      <c r="H31" s="19"/>
      <c r="I31" s="29"/>
      <c r="J31" s="29"/>
      <c r="K31" s="29"/>
      <c r="L31" s="34"/>
      <c r="M31" s="29"/>
      <c r="N31" s="29"/>
      <c r="O31" s="29"/>
      <c r="P31" s="34"/>
      <c r="Q31" s="29"/>
      <c r="R31" s="29"/>
      <c r="S31" s="29"/>
      <c r="T31" s="34"/>
      <c r="U31" s="29"/>
      <c r="V31" s="29"/>
      <c r="W31" s="29"/>
      <c r="X31" s="34"/>
      <c r="Y31" s="29"/>
      <c r="Z31" s="29"/>
      <c r="AA31" s="29"/>
      <c r="AC31" s="36"/>
    </row>
    <row r="32" spans="1:29" x14ac:dyDescent="0.25">
      <c r="A32" s="2" t="s">
        <v>126</v>
      </c>
      <c r="B32" s="34" t="s">
        <v>127</v>
      </c>
      <c r="C32" s="19">
        <v>480</v>
      </c>
      <c r="D32" s="2" t="s">
        <v>128</v>
      </c>
      <c r="E32" s="2" t="s">
        <v>129</v>
      </c>
      <c r="F32" s="2" t="s">
        <v>130</v>
      </c>
      <c r="G32" s="34" t="s">
        <v>131</v>
      </c>
      <c r="H32" s="19">
        <v>13</v>
      </c>
      <c r="I32" s="2" t="s">
        <v>132</v>
      </c>
      <c r="J32" s="2" t="s">
        <v>133</v>
      </c>
      <c r="K32" s="2" t="s">
        <v>134</v>
      </c>
      <c r="L32" s="34" t="s">
        <v>309</v>
      </c>
      <c r="M32" s="5" t="s">
        <v>33</v>
      </c>
      <c r="N32" s="5" t="s">
        <v>310</v>
      </c>
      <c r="O32" s="5" t="s">
        <v>311</v>
      </c>
      <c r="P32" s="34" t="s">
        <v>377</v>
      </c>
      <c r="Q32" s="10" t="s">
        <v>15</v>
      </c>
      <c r="R32" s="10" t="s">
        <v>97</v>
      </c>
      <c r="S32" s="10" t="s">
        <v>378</v>
      </c>
      <c r="T32" s="34" t="s">
        <v>432</v>
      </c>
      <c r="U32" s="12" t="s">
        <v>15</v>
      </c>
      <c r="V32" s="12" t="s">
        <v>124</v>
      </c>
      <c r="W32" s="12" t="s">
        <v>433</v>
      </c>
      <c r="X32" s="34"/>
      <c r="Y32" s="14"/>
      <c r="Z32" s="14"/>
      <c r="AA32" s="14"/>
      <c r="AC32" s="36">
        <f t="shared" si="0"/>
        <v>2.8888888888888888E-2</v>
      </c>
    </row>
    <row r="33" spans="1:29" x14ac:dyDescent="0.25">
      <c r="A33" s="2" t="s">
        <v>135</v>
      </c>
      <c r="B33" s="34" t="s">
        <v>136</v>
      </c>
      <c r="C33" s="19">
        <v>528</v>
      </c>
      <c r="D33" s="2" t="s">
        <v>137</v>
      </c>
      <c r="E33" s="2" t="s">
        <v>138</v>
      </c>
      <c r="F33" s="2" t="s">
        <v>139</v>
      </c>
      <c r="G33" s="34" t="s">
        <v>140</v>
      </c>
      <c r="H33" s="19">
        <v>46</v>
      </c>
      <c r="I33" s="2" t="s">
        <v>141</v>
      </c>
      <c r="J33" s="2" t="s">
        <v>142</v>
      </c>
      <c r="K33" s="2" t="s">
        <v>143</v>
      </c>
      <c r="L33" s="34" t="s">
        <v>312</v>
      </c>
      <c r="M33" s="5" t="s">
        <v>24</v>
      </c>
      <c r="N33" s="5" t="s">
        <v>313</v>
      </c>
      <c r="O33" s="5" t="s">
        <v>314</v>
      </c>
      <c r="P33" s="34" t="s">
        <v>379</v>
      </c>
      <c r="Q33" s="10" t="s">
        <v>51</v>
      </c>
      <c r="R33" s="10" t="s">
        <v>178</v>
      </c>
      <c r="S33" s="10" t="s">
        <v>221</v>
      </c>
      <c r="T33" s="34" t="s">
        <v>434</v>
      </c>
      <c r="U33" s="12" t="s">
        <v>60</v>
      </c>
      <c r="V33" s="12" t="s">
        <v>396</v>
      </c>
      <c r="W33" s="12" t="s">
        <v>312</v>
      </c>
      <c r="X33" s="34"/>
      <c r="Y33" s="14"/>
      <c r="Z33" s="14"/>
      <c r="AA33" s="14"/>
      <c r="AC33" s="36">
        <f t="shared" si="0"/>
        <v>2.9699074074074072E-2</v>
      </c>
    </row>
    <row r="34" spans="1:29" x14ac:dyDescent="0.25">
      <c r="A34" s="31" t="s">
        <v>20</v>
      </c>
      <c r="B34" s="31" t="s">
        <v>578</v>
      </c>
      <c r="AC34" s="36"/>
    </row>
    <row r="35" spans="1:29" x14ac:dyDescent="0.25">
      <c r="A35" s="2" t="s">
        <v>81</v>
      </c>
      <c r="B35" s="34" t="s">
        <v>82</v>
      </c>
      <c r="C35" s="19">
        <v>347</v>
      </c>
      <c r="D35" s="2" t="s">
        <v>83</v>
      </c>
      <c r="E35" s="2" t="s">
        <v>84</v>
      </c>
      <c r="F35" s="2" t="s">
        <v>85</v>
      </c>
      <c r="G35" s="34" t="s">
        <v>86</v>
      </c>
      <c r="H35" s="19">
        <v>48</v>
      </c>
      <c r="I35" s="2" t="s">
        <v>87</v>
      </c>
      <c r="J35" s="2" t="s">
        <v>88</v>
      </c>
      <c r="K35" s="2" t="s">
        <v>89</v>
      </c>
      <c r="L35" s="34" t="s">
        <v>298</v>
      </c>
      <c r="M35" s="5" t="s">
        <v>60</v>
      </c>
      <c r="N35" s="5" t="s">
        <v>299</v>
      </c>
      <c r="O35" s="5" t="s">
        <v>300</v>
      </c>
      <c r="P35" s="34" t="s">
        <v>86</v>
      </c>
      <c r="Q35" s="10" t="s">
        <v>15</v>
      </c>
      <c r="R35" s="10" t="s">
        <v>369</v>
      </c>
      <c r="S35" s="10" t="s">
        <v>89</v>
      </c>
      <c r="T35" s="34"/>
      <c r="U35" s="12"/>
      <c r="V35" s="12"/>
      <c r="W35" s="12"/>
      <c r="X35" s="34"/>
      <c r="Y35" s="14"/>
      <c r="Z35" s="14"/>
      <c r="AA35" s="14"/>
      <c r="AC35" s="36">
        <f t="shared" si="0"/>
        <v>2.0300925925925924E-2</v>
      </c>
    </row>
    <row r="36" spans="1:29" x14ac:dyDescent="0.25">
      <c r="A36" s="2" t="s">
        <v>271</v>
      </c>
      <c r="B36" s="34" t="s">
        <v>272</v>
      </c>
      <c r="C36" s="19">
        <v>3825</v>
      </c>
      <c r="D36" s="2" t="s">
        <v>273</v>
      </c>
      <c r="E36" s="2" t="s">
        <v>274</v>
      </c>
      <c r="F36" s="2" t="s">
        <v>275</v>
      </c>
      <c r="G36" s="34" t="s">
        <v>276</v>
      </c>
      <c r="H36" s="19">
        <v>9</v>
      </c>
      <c r="I36" s="2" t="s">
        <v>277</v>
      </c>
      <c r="J36" s="2" t="s">
        <v>278</v>
      </c>
      <c r="K36" s="2" t="s">
        <v>279</v>
      </c>
      <c r="L36" s="34" t="s">
        <v>328</v>
      </c>
      <c r="M36" s="5" t="s">
        <v>15</v>
      </c>
      <c r="N36" s="5" t="s">
        <v>296</v>
      </c>
      <c r="O36" s="5" t="s">
        <v>329</v>
      </c>
      <c r="P36" s="34" t="s">
        <v>389</v>
      </c>
      <c r="Q36" s="10" t="s">
        <v>33</v>
      </c>
      <c r="R36" s="10" t="s">
        <v>411</v>
      </c>
      <c r="S36" s="10" t="s">
        <v>412</v>
      </c>
      <c r="T36" s="34"/>
      <c r="U36" s="12"/>
      <c r="V36" s="12"/>
      <c r="W36" s="12"/>
      <c r="X36" s="34"/>
      <c r="Y36" s="14"/>
      <c r="Z36" s="14"/>
      <c r="AA36" s="14"/>
      <c r="AC36" s="36">
        <f t="shared" si="0"/>
        <v>2.4965277777777777E-2</v>
      </c>
    </row>
    <row r="37" spans="1:29" s="27" customFormat="1" x14ac:dyDescent="0.25">
      <c r="A37" s="29" t="s">
        <v>225</v>
      </c>
      <c r="B37" s="34" t="s">
        <v>226</v>
      </c>
      <c r="C37" s="19">
        <v>632</v>
      </c>
      <c r="D37" s="29" t="s">
        <v>20</v>
      </c>
      <c r="E37" s="29" t="s">
        <v>12</v>
      </c>
      <c r="F37" s="29" t="s">
        <v>112</v>
      </c>
      <c r="G37" s="34" t="s">
        <v>149</v>
      </c>
      <c r="H37" s="19">
        <v>12</v>
      </c>
      <c r="I37" s="29" t="s">
        <v>15</v>
      </c>
      <c r="J37" s="29" t="s">
        <v>151</v>
      </c>
      <c r="K37" s="29" t="s">
        <v>152</v>
      </c>
      <c r="L37" s="34" t="s">
        <v>315</v>
      </c>
      <c r="M37" s="29" t="s">
        <v>60</v>
      </c>
      <c r="N37" s="29" t="s">
        <v>70</v>
      </c>
      <c r="O37" s="29" t="s">
        <v>317</v>
      </c>
      <c r="P37" s="34" t="s">
        <v>398</v>
      </c>
      <c r="Q37" s="29" t="s">
        <v>15</v>
      </c>
      <c r="R37" s="29" t="s">
        <v>399</v>
      </c>
      <c r="S37" s="29" t="s">
        <v>315</v>
      </c>
      <c r="T37" s="34" t="s">
        <v>440</v>
      </c>
      <c r="U37" s="29" t="s">
        <v>15</v>
      </c>
      <c r="V37" s="29" t="s">
        <v>269</v>
      </c>
      <c r="W37" s="29" t="s">
        <v>441</v>
      </c>
      <c r="X37" s="34" t="s">
        <v>476</v>
      </c>
      <c r="Y37" s="29" t="s">
        <v>33</v>
      </c>
      <c r="Z37" s="29" t="s">
        <v>316</v>
      </c>
      <c r="AA37" s="29" t="s">
        <v>477</v>
      </c>
      <c r="AC37" s="36">
        <f>G37+L37+P37</f>
        <v>2.810185185185185E-2</v>
      </c>
    </row>
    <row r="38" spans="1:29" x14ac:dyDescent="0.25">
      <c r="A38" s="2" t="s">
        <v>144</v>
      </c>
      <c r="B38" s="34" t="s">
        <v>145</v>
      </c>
      <c r="C38" s="19">
        <v>535</v>
      </c>
      <c r="D38" s="2" t="s">
        <v>146</v>
      </c>
      <c r="E38" s="2" t="s">
        <v>147</v>
      </c>
      <c r="F38" s="2" t="s">
        <v>148</v>
      </c>
      <c r="G38" s="34" t="s">
        <v>149</v>
      </c>
      <c r="H38" s="19">
        <v>14</v>
      </c>
      <c r="I38" s="2" t="s">
        <v>150</v>
      </c>
      <c r="J38" s="2" t="s">
        <v>151</v>
      </c>
      <c r="K38" s="2" t="s">
        <v>152</v>
      </c>
      <c r="L38" s="34" t="s">
        <v>315</v>
      </c>
      <c r="M38" s="5" t="s">
        <v>60</v>
      </c>
      <c r="N38" s="5" t="s">
        <v>316</v>
      </c>
      <c r="O38" s="5" t="s">
        <v>317</v>
      </c>
      <c r="P38" s="34" t="s">
        <v>380</v>
      </c>
      <c r="Q38" s="10" t="s">
        <v>60</v>
      </c>
      <c r="R38" s="10" t="s">
        <v>381</v>
      </c>
      <c r="S38" s="10" t="s">
        <v>382</v>
      </c>
      <c r="T38" s="34"/>
      <c r="U38" s="12"/>
      <c r="V38" s="12"/>
      <c r="W38" s="12"/>
      <c r="X38" s="34"/>
      <c r="Y38" s="14"/>
      <c r="Z38" s="14"/>
      <c r="AA38" s="14"/>
      <c r="AC38" s="36">
        <f t="shared" si="0"/>
        <v>2.8842592592592593E-2</v>
      </c>
    </row>
    <row r="39" spans="1:29" x14ac:dyDescent="0.25">
      <c r="A39" s="2" t="s">
        <v>45</v>
      </c>
      <c r="B39" s="34" t="s">
        <v>46</v>
      </c>
      <c r="C39" s="19">
        <v>241</v>
      </c>
      <c r="D39" s="2" t="s">
        <v>47</v>
      </c>
      <c r="E39" s="2" t="s">
        <v>48</v>
      </c>
      <c r="F39" s="2" t="s">
        <v>49</v>
      </c>
      <c r="G39" s="34" t="s">
        <v>50</v>
      </c>
      <c r="H39" s="19">
        <v>76</v>
      </c>
      <c r="I39" s="2" t="s">
        <v>51</v>
      </c>
      <c r="J39" s="2" t="s">
        <v>52</v>
      </c>
      <c r="K39" s="2" t="s">
        <v>53</v>
      </c>
      <c r="L39" s="34" t="s">
        <v>50</v>
      </c>
      <c r="M39" s="5" t="s">
        <v>51</v>
      </c>
      <c r="N39" s="5" t="s">
        <v>290</v>
      </c>
      <c r="O39" s="5" t="s">
        <v>53</v>
      </c>
      <c r="P39" s="34" t="s">
        <v>357</v>
      </c>
      <c r="Q39" s="10" t="s">
        <v>24</v>
      </c>
      <c r="R39" s="10" t="s">
        <v>358</v>
      </c>
      <c r="S39" s="10" t="s">
        <v>359</v>
      </c>
      <c r="T39" s="34"/>
      <c r="U39" s="12"/>
      <c r="V39" s="12"/>
      <c r="W39" s="12"/>
      <c r="X39" s="34"/>
      <c r="Y39" s="14"/>
      <c r="Z39" s="14"/>
      <c r="AA39" s="14"/>
      <c r="AC39" s="36">
        <f t="shared" si="0"/>
        <v>3.3958333333333333E-2</v>
      </c>
    </row>
    <row r="41" spans="1:29" ht="18.75" x14ac:dyDescent="0.3">
      <c r="E41" s="8" t="s">
        <v>484</v>
      </c>
      <c r="F41" s="6"/>
      <c r="G41" s="34"/>
    </row>
  </sheetData>
  <sortState ref="A5:AC12">
    <sortCondition ref="AC5:AC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2" workbookViewId="0">
      <selection activeCell="B2" sqref="B2"/>
    </sheetView>
  </sheetViews>
  <sheetFormatPr defaultRowHeight="15" x14ac:dyDescent="0.25"/>
  <cols>
    <col min="1" max="1" width="9.85546875" customWidth="1"/>
    <col min="2" max="2" width="12.7109375" customWidth="1"/>
    <col min="3" max="3" width="6.28515625" style="20" customWidth="1"/>
    <col min="5" max="5" width="13.42578125" customWidth="1"/>
    <col min="6" max="6" width="11.42578125" customWidth="1"/>
    <col min="7" max="7" width="9.140625" style="32"/>
    <col min="8" max="8" width="4.85546875" style="20" customWidth="1"/>
    <col min="12" max="12" width="9.140625" style="32"/>
    <col min="16" max="16" width="9.140625" style="32"/>
    <col min="20" max="20" width="9.140625" style="32"/>
    <col min="24" max="24" width="9.140625" style="32"/>
    <col min="29" max="29" width="9.140625" style="36"/>
  </cols>
  <sheetData>
    <row r="1" spans="1:29" s="6" customFormat="1" ht="18.75" x14ac:dyDescent="0.3">
      <c r="A1" s="6" t="s">
        <v>345</v>
      </c>
      <c r="B1" s="6" t="s">
        <v>512</v>
      </c>
      <c r="C1" s="17"/>
      <c r="E1" s="7">
        <v>42567</v>
      </c>
      <c r="F1" s="6" t="s">
        <v>481</v>
      </c>
      <c r="G1" s="6" t="s">
        <v>449</v>
      </c>
      <c r="H1" s="17"/>
      <c r="L1" s="6" t="s">
        <v>450</v>
      </c>
      <c r="P1" s="6" t="s">
        <v>451</v>
      </c>
      <c r="T1" s="6" t="s">
        <v>452</v>
      </c>
      <c r="X1" s="6" t="s">
        <v>453</v>
      </c>
      <c r="AC1" s="38"/>
    </row>
    <row r="3" spans="1:29" x14ac:dyDescent="0.25">
      <c r="A3" s="15" t="s">
        <v>0</v>
      </c>
      <c r="B3" s="15" t="s">
        <v>1</v>
      </c>
      <c r="C3" s="18" t="s">
        <v>483</v>
      </c>
      <c r="D3" s="15" t="s">
        <v>2</v>
      </c>
      <c r="E3" s="15" t="s">
        <v>3</v>
      </c>
      <c r="F3" s="15" t="s">
        <v>4</v>
      </c>
      <c r="G3" s="33" t="s">
        <v>5</v>
      </c>
      <c r="H3" s="18" t="s">
        <v>6</v>
      </c>
      <c r="I3" s="15" t="s">
        <v>485</v>
      </c>
      <c r="J3" s="15" t="s">
        <v>486</v>
      </c>
      <c r="K3" s="15" t="s">
        <v>513</v>
      </c>
      <c r="L3" s="33" t="s">
        <v>5</v>
      </c>
      <c r="M3" s="21" t="s">
        <v>514</v>
      </c>
      <c r="N3" s="21" t="s">
        <v>515</v>
      </c>
      <c r="O3" s="21" t="s">
        <v>533</v>
      </c>
      <c r="P3" s="33" t="s">
        <v>5</v>
      </c>
      <c r="Q3" s="23" t="s">
        <v>534</v>
      </c>
      <c r="R3" s="23" t="s">
        <v>515</v>
      </c>
      <c r="S3" s="23" t="s">
        <v>556</v>
      </c>
      <c r="T3" s="33" t="s">
        <v>5</v>
      </c>
      <c r="U3" s="25" t="s">
        <v>557</v>
      </c>
      <c r="V3" s="25" t="s">
        <v>515</v>
      </c>
      <c r="W3" s="25" t="s">
        <v>568</v>
      </c>
      <c r="X3" s="33" t="s">
        <v>5</v>
      </c>
      <c r="Y3" s="28" t="s">
        <v>569</v>
      </c>
      <c r="Z3" s="28" t="s">
        <v>515</v>
      </c>
      <c r="AA3" s="28" t="s">
        <v>575</v>
      </c>
      <c r="AC3" s="39" t="s">
        <v>581</v>
      </c>
    </row>
    <row r="4" spans="1:29" x14ac:dyDescent="0.25">
      <c r="A4" s="16" t="s">
        <v>171</v>
      </c>
      <c r="B4" s="16" t="s">
        <v>172</v>
      </c>
      <c r="C4" s="19">
        <v>604</v>
      </c>
      <c r="D4" s="16" t="s">
        <v>11</v>
      </c>
      <c r="E4" s="16" t="s">
        <v>12</v>
      </c>
      <c r="F4" s="16" t="s">
        <v>112</v>
      </c>
      <c r="G4" s="34" t="s">
        <v>98</v>
      </c>
      <c r="H4" s="19">
        <v>14</v>
      </c>
      <c r="I4" s="16" t="s">
        <v>33</v>
      </c>
      <c r="J4" s="16" t="s">
        <v>313</v>
      </c>
      <c r="K4" s="16" t="s">
        <v>497</v>
      </c>
      <c r="L4" s="34" t="s">
        <v>324</v>
      </c>
      <c r="M4" s="22" t="s">
        <v>33</v>
      </c>
      <c r="N4" s="22" t="s">
        <v>497</v>
      </c>
      <c r="O4" s="22" t="s">
        <v>388</v>
      </c>
      <c r="P4" s="34" t="s">
        <v>387</v>
      </c>
      <c r="Q4" s="24" t="s">
        <v>33</v>
      </c>
      <c r="R4" s="24" t="s">
        <v>393</v>
      </c>
      <c r="S4" s="24" t="s">
        <v>545</v>
      </c>
      <c r="T4" s="34"/>
      <c r="U4" s="26"/>
      <c r="V4" s="26"/>
      <c r="W4" s="26"/>
      <c r="X4" s="34"/>
      <c r="Y4" s="29"/>
      <c r="Z4" s="29"/>
      <c r="AA4" s="29"/>
      <c r="AC4" s="36">
        <f>G4+L4+P4+T4+X4</f>
        <v>2.3043981481481481E-2</v>
      </c>
    </row>
    <row r="5" spans="1:29" x14ac:dyDescent="0.25">
      <c r="A5" s="16" t="s">
        <v>9</v>
      </c>
      <c r="B5" s="16" t="s">
        <v>10</v>
      </c>
      <c r="C5" s="19">
        <v>9</v>
      </c>
      <c r="D5" s="16" t="s">
        <v>11</v>
      </c>
      <c r="E5" s="16" t="s">
        <v>12</v>
      </c>
      <c r="F5" s="16" t="s">
        <v>13</v>
      </c>
      <c r="G5" s="34" t="s">
        <v>14</v>
      </c>
      <c r="H5" s="19">
        <v>66</v>
      </c>
      <c r="I5" s="16" t="s">
        <v>15</v>
      </c>
      <c r="J5" s="16" t="s">
        <v>16</v>
      </c>
      <c r="K5" s="16" t="s">
        <v>349</v>
      </c>
      <c r="L5" s="34" t="s">
        <v>282</v>
      </c>
      <c r="M5" s="22" t="s">
        <v>15</v>
      </c>
      <c r="N5" s="22" t="s">
        <v>283</v>
      </c>
      <c r="O5" s="22" t="s">
        <v>349</v>
      </c>
      <c r="P5" s="34" t="s">
        <v>348</v>
      </c>
      <c r="Q5" s="24" t="s">
        <v>15</v>
      </c>
      <c r="R5" s="24" t="s">
        <v>463</v>
      </c>
      <c r="S5" s="24" t="s">
        <v>463</v>
      </c>
      <c r="T5" s="34"/>
      <c r="U5" s="26"/>
      <c r="V5" s="26"/>
      <c r="W5" s="26"/>
      <c r="X5" s="34"/>
      <c r="Y5" s="29"/>
      <c r="Z5" s="29"/>
      <c r="AA5" s="29"/>
      <c r="AC5" s="36">
        <f>G5+L5+P5+T5+X5</f>
        <v>2.3900462962962964E-2</v>
      </c>
    </row>
    <row r="6" spans="1:29" x14ac:dyDescent="0.25">
      <c r="A6" s="16" t="s">
        <v>36</v>
      </c>
      <c r="B6" s="16" t="s">
        <v>37</v>
      </c>
      <c r="C6" s="19">
        <v>194</v>
      </c>
      <c r="D6" s="16" t="s">
        <v>11</v>
      </c>
      <c r="E6" s="16" t="s">
        <v>12</v>
      </c>
      <c r="F6" s="16" t="s">
        <v>40</v>
      </c>
      <c r="G6" s="34" t="s">
        <v>41</v>
      </c>
      <c r="H6" s="19">
        <v>55</v>
      </c>
      <c r="I6" s="16" t="s">
        <v>33</v>
      </c>
      <c r="J6" s="16" t="s">
        <v>489</v>
      </c>
      <c r="K6" s="16" t="s">
        <v>307</v>
      </c>
      <c r="L6" s="34" t="s">
        <v>288</v>
      </c>
      <c r="M6" s="22" t="s">
        <v>15</v>
      </c>
      <c r="N6" s="22" t="s">
        <v>493</v>
      </c>
      <c r="O6" s="22" t="s">
        <v>79</v>
      </c>
      <c r="P6" s="34" t="s">
        <v>355</v>
      </c>
      <c r="Q6" s="24" t="s">
        <v>33</v>
      </c>
      <c r="R6" s="24" t="s">
        <v>521</v>
      </c>
      <c r="S6" s="24" t="s">
        <v>79</v>
      </c>
      <c r="T6" s="34"/>
      <c r="U6" s="26"/>
      <c r="V6" s="26"/>
      <c r="W6" s="26"/>
      <c r="X6" s="34"/>
      <c r="Y6" s="29"/>
      <c r="Z6" s="29"/>
      <c r="AA6" s="29"/>
      <c r="AC6" s="36">
        <f>G6+L6+P6+T6+X6</f>
        <v>2.4699074074074075E-2</v>
      </c>
    </row>
    <row r="7" spans="1:29" x14ac:dyDescent="0.25">
      <c r="A7" s="16" t="s">
        <v>72</v>
      </c>
      <c r="B7" s="16" t="s">
        <v>73</v>
      </c>
      <c r="C7" s="19">
        <v>327</v>
      </c>
      <c r="D7" s="16" t="s">
        <v>11</v>
      </c>
      <c r="E7" s="16" t="s">
        <v>12</v>
      </c>
      <c r="F7" s="16" t="s">
        <v>76</v>
      </c>
      <c r="G7" s="34" t="s">
        <v>77</v>
      </c>
      <c r="H7" s="19">
        <v>16</v>
      </c>
      <c r="I7" s="16" t="s">
        <v>33</v>
      </c>
      <c r="J7" s="16" t="s">
        <v>493</v>
      </c>
      <c r="K7" s="16" t="s">
        <v>260</v>
      </c>
      <c r="L7" s="34" t="s">
        <v>295</v>
      </c>
      <c r="M7" s="22" t="s">
        <v>33</v>
      </c>
      <c r="N7" s="22" t="s">
        <v>115</v>
      </c>
      <c r="O7" s="22" t="s">
        <v>322</v>
      </c>
      <c r="P7" s="34" t="s">
        <v>367</v>
      </c>
      <c r="Q7" s="24" t="s">
        <v>33</v>
      </c>
      <c r="R7" s="24" t="s">
        <v>260</v>
      </c>
      <c r="S7" s="24" t="s">
        <v>187</v>
      </c>
      <c r="T7" s="34"/>
      <c r="U7" s="26"/>
      <c r="V7" s="26"/>
      <c r="W7" s="26"/>
      <c r="X7" s="34"/>
      <c r="Y7" s="29"/>
      <c r="Z7" s="29"/>
      <c r="AA7" s="29"/>
      <c r="AC7" s="36">
        <f>G7+L7+P7+T7+X7</f>
        <v>2.5717592592592594E-2</v>
      </c>
    </row>
    <row r="8" spans="1:29" x14ac:dyDescent="0.25">
      <c r="A8" s="16" t="s">
        <v>180</v>
      </c>
      <c r="B8" s="16" t="s">
        <v>181</v>
      </c>
      <c r="C8" s="19">
        <v>613</v>
      </c>
      <c r="D8" s="16" t="s">
        <v>11</v>
      </c>
      <c r="E8" s="16" t="s">
        <v>12</v>
      </c>
      <c r="F8" s="16" t="s">
        <v>40</v>
      </c>
      <c r="G8" s="34" t="s">
        <v>185</v>
      </c>
      <c r="H8" s="19">
        <v>55</v>
      </c>
      <c r="I8" s="16" t="s">
        <v>24</v>
      </c>
      <c r="J8" s="16" t="s">
        <v>399</v>
      </c>
      <c r="K8" s="16" t="s">
        <v>505</v>
      </c>
      <c r="L8" s="34" t="s">
        <v>315</v>
      </c>
      <c r="M8" s="22" t="s">
        <v>51</v>
      </c>
      <c r="N8" s="22" t="s">
        <v>523</v>
      </c>
      <c r="O8" s="22" t="s">
        <v>524</v>
      </c>
      <c r="P8" s="34" t="s">
        <v>343</v>
      </c>
      <c r="Q8" s="24" t="s">
        <v>24</v>
      </c>
      <c r="R8" s="24" t="s">
        <v>335</v>
      </c>
      <c r="S8" s="24" t="s">
        <v>335</v>
      </c>
      <c r="T8" s="34"/>
      <c r="U8" s="26"/>
      <c r="V8" s="26"/>
      <c r="W8" s="26"/>
      <c r="X8" s="34"/>
      <c r="Y8" s="29"/>
      <c r="Z8" s="29"/>
      <c r="AA8" s="29"/>
      <c r="AC8" s="36">
        <f>G8+L8+P8+T8+X8</f>
        <v>2.778935185185185E-2</v>
      </c>
    </row>
    <row r="9" spans="1:29" x14ac:dyDescent="0.25">
      <c r="A9" s="16" t="s">
        <v>253</v>
      </c>
      <c r="B9" s="16" t="s">
        <v>254</v>
      </c>
      <c r="C9" s="19">
        <v>661</v>
      </c>
      <c r="D9" s="16" t="s">
        <v>11</v>
      </c>
      <c r="E9" s="16" t="s">
        <v>12</v>
      </c>
      <c r="F9" s="16" t="s">
        <v>157</v>
      </c>
      <c r="G9" s="34" t="s">
        <v>197</v>
      </c>
      <c r="H9" s="19">
        <v>10</v>
      </c>
      <c r="I9" s="16" t="s">
        <v>60</v>
      </c>
      <c r="J9" s="16" t="s">
        <v>260</v>
      </c>
      <c r="K9" s="16" t="s">
        <v>327</v>
      </c>
      <c r="L9" s="34" t="s">
        <v>341</v>
      </c>
      <c r="M9" s="22" t="s">
        <v>24</v>
      </c>
      <c r="N9" s="22" t="s">
        <v>530</v>
      </c>
      <c r="O9" s="22" t="s">
        <v>531</v>
      </c>
      <c r="P9" s="34" t="s">
        <v>406</v>
      </c>
      <c r="Q9" s="24" t="s">
        <v>33</v>
      </c>
      <c r="R9" s="24" t="s">
        <v>425</v>
      </c>
      <c r="S9" s="24" t="s">
        <v>420</v>
      </c>
      <c r="T9" s="34"/>
      <c r="U9" s="26"/>
      <c r="V9" s="26"/>
      <c r="W9" s="26"/>
      <c r="X9" s="34"/>
      <c r="Y9" s="29"/>
      <c r="Z9" s="29"/>
      <c r="AA9" s="29"/>
      <c r="AC9" s="36">
        <f>G9+L9+P9+T9+X9</f>
        <v>2.8113425925925924E-2</v>
      </c>
    </row>
    <row r="10" spans="1:29" x14ac:dyDescent="0.25">
      <c r="A10" s="16" t="s">
        <v>262</v>
      </c>
      <c r="B10" s="16" t="s">
        <v>263</v>
      </c>
      <c r="C10" s="19">
        <v>1093</v>
      </c>
      <c r="D10" s="16" t="s">
        <v>11</v>
      </c>
      <c r="E10" s="16" t="s">
        <v>12</v>
      </c>
      <c r="F10" s="16" t="s">
        <v>13</v>
      </c>
      <c r="G10" s="34" t="s">
        <v>267</v>
      </c>
      <c r="H10" s="19">
        <v>68</v>
      </c>
      <c r="I10" s="16" t="s">
        <v>24</v>
      </c>
      <c r="J10" s="16" t="s">
        <v>511</v>
      </c>
      <c r="K10" s="16" t="s">
        <v>269</v>
      </c>
      <c r="L10" s="34" t="s">
        <v>270</v>
      </c>
      <c r="M10" s="22" t="s">
        <v>24</v>
      </c>
      <c r="N10" s="22" t="s">
        <v>532</v>
      </c>
      <c r="O10" s="22" t="s">
        <v>269</v>
      </c>
      <c r="P10" s="34" t="s">
        <v>408</v>
      </c>
      <c r="Q10" s="24" t="s">
        <v>33</v>
      </c>
      <c r="R10" s="24" t="s">
        <v>555</v>
      </c>
      <c r="S10" s="24" t="s">
        <v>555</v>
      </c>
      <c r="T10" s="34"/>
      <c r="U10" s="26"/>
      <c r="V10" s="26"/>
      <c r="W10" s="26"/>
      <c r="X10" s="34"/>
      <c r="Y10" s="29"/>
      <c r="Z10" s="29"/>
      <c r="AA10" s="29"/>
      <c r="AC10" s="36">
        <f>G10+L10+P10+T10+X10</f>
        <v>3.0347222222222223E-2</v>
      </c>
    </row>
    <row r="11" spans="1:29" s="27" customFormat="1" x14ac:dyDescent="0.25">
      <c r="A11" s="29"/>
      <c r="B11" s="29"/>
      <c r="C11" s="19"/>
      <c r="D11" s="29"/>
      <c r="E11" s="29"/>
      <c r="F11" s="29"/>
      <c r="G11" s="34"/>
      <c r="H11" s="19"/>
      <c r="I11" s="29"/>
      <c r="J11" s="29"/>
      <c r="K11" s="29"/>
      <c r="L11" s="34"/>
      <c r="M11" s="29"/>
      <c r="N11" s="29"/>
      <c r="O11" s="29"/>
      <c r="P11" s="34"/>
      <c r="Q11" s="29"/>
      <c r="R11" s="29"/>
      <c r="S11" s="29"/>
      <c r="T11" s="34"/>
      <c r="U11" s="29"/>
      <c r="V11" s="29"/>
      <c r="W11" s="29"/>
      <c r="X11" s="34"/>
      <c r="Y11" s="29"/>
      <c r="Z11" s="29"/>
      <c r="AA11" s="29"/>
      <c r="AC11" s="36"/>
    </row>
    <row r="12" spans="1:29" x14ac:dyDescent="0.25">
      <c r="A12" s="16" t="s">
        <v>216</v>
      </c>
      <c r="B12" s="16" t="s">
        <v>217</v>
      </c>
      <c r="C12" s="19">
        <v>629</v>
      </c>
      <c r="D12" s="16" t="s">
        <v>11</v>
      </c>
      <c r="E12" s="16" t="s">
        <v>12</v>
      </c>
      <c r="F12" s="16" t="s">
        <v>40</v>
      </c>
      <c r="G12" s="34" t="s">
        <v>221</v>
      </c>
      <c r="H12" s="19">
        <v>45</v>
      </c>
      <c r="I12" s="16" t="s">
        <v>24</v>
      </c>
      <c r="J12" s="16" t="s">
        <v>508</v>
      </c>
      <c r="K12" s="16" t="s">
        <v>509</v>
      </c>
      <c r="L12" s="34" t="s">
        <v>158</v>
      </c>
      <c r="M12" s="22" t="s">
        <v>33</v>
      </c>
      <c r="N12" s="22" t="s">
        <v>396</v>
      </c>
      <c r="O12" s="22" t="s">
        <v>526</v>
      </c>
      <c r="P12" s="34" t="s">
        <v>161</v>
      </c>
      <c r="Q12" s="24" t="s">
        <v>33</v>
      </c>
      <c r="R12" s="24" t="s">
        <v>97</v>
      </c>
      <c r="S12" s="24" t="s">
        <v>550</v>
      </c>
      <c r="T12" s="34" t="s">
        <v>439</v>
      </c>
      <c r="U12" s="26" t="s">
        <v>15</v>
      </c>
      <c r="V12" s="26" t="s">
        <v>396</v>
      </c>
      <c r="W12" s="26" t="s">
        <v>565</v>
      </c>
      <c r="X12" s="34" t="s">
        <v>473</v>
      </c>
      <c r="Y12" s="29" t="s">
        <v>33</v>
      </c>
      <c r="Z12" s="29" t="s">
        <v>339</v>
      </c>
      <c r="AA12" s="29" t="s">
        <v>339</v>
      </c>
      <c r="AC12" s="36">
        <f>G12+L12+P12+T12+X12</f>
        <v>3.8321759259259264E-2</v>
      </c>
    </row>
    <row r="13" spans="1:29" x14ac:dyDescent="0.25">
      <c r="A13" s="16" t="s">
        <v>90</v>
      </c>
      <c r="B13" s="16" t="s">
        <v>55</v>
      </c>
      <c r="C13" s="19">
        <v>359</v>
      </c>
      <c r="D13" s="16" t="s">
        <v>11</v>
      </c>
      <c r="E13" s="16" t="s">
        <v>12</v>
      </c>
      <c r="F13" s="16" t="s">
        <v>94</v>
      </c>
      <c r="G13" s="34" t="s">
        <v>95</v>
      </c>
      <c r="H13" s="19">
        <v>19</v>
      </c>
      <c r="I13" s="16" t="s">
        <v>24</v>
      </c>
      <c r="J13" s="16" t="s">
        <v>496</v>
      </c>
      <c r="K13" s="16" t="s">
        <v>371</v>
      </c>
      <c r="L13" s="34" t="s">
        <v>301</v>
      </c>
      <c r="M13" s="22" t="s">
        <v>33</v>
      </c>
      <c r="N13" s="22" t="s">
        <v>313</v>
      </c>
      <c r="O13" s="22" t="s">
        <v>503</v>
      </c>
      <c r="P13" s="34" t="s">
        <v>370</v>
      </c>
      <c r="Q13" s="24" t="s">
        <v>33</v>
      </c>
      <c r="R13" s="24" t="s">
        <v>509</v>
      </c>
      <c r="S13" s="24" t="s">
        <v>388</v>
      </c>
      <c r="T13" s="34" t="s">
        <v>41</v>
      </c>
      <c r="U13" s="26" t="s">
        <v>15</v>
      </c>
      <c r="V13" s="26" t="s">
        <v>393</v>
      </c>
      <c r="W13" s="26" t="s">
        <v>529</v>
      </c>
      <c r="X13" s="34" t="s">
        <v>41</v>
      </c>
      <c r="Y13" s="29" t="s">
        <v>60</v>
      </c>
      <c r="Z13" s="29" t="s">
        <v>463</v>
      </c>
      <c r="AA13" s="29" t="s">
        <v>498</v>
      </c>
      <c r="AC13" s="36">
        <f>G13+L13+P13+T13+X13</f>
        <v>3.90625E-2</v>
      </c>
    </row>
    <row r="14" spans="1:29" x14ac:dyDescent="0.25">
      <c r="A14" s="16" t="s">
        <v>198</v>
      </c>
      <c r="B14" s="16" t="s">
        <v>199</v>
      </c>
      <c r="C14" s="19">
        <v>625</v>
      </c>
      <c r="D14" s="16" t="s">
        <v>11</v>
      </c>
      <c r="E14" s="16" t="s">
        <v>12</v>
      </c>
      <c r="F14" s="16" t="s">
        <v>40</v>
      </c>
      <c r="G14" s="34" t="s">
        <v>203</v>
      </c>
      <c r="H14" s="19">
        <v>54</v>
      </c>
      <c r="I14" s="16" t="s">
        <v>33</v>
      </c>
      <c r="J14" s="16" t="s">
        <v>489</v>
      </c>
      <c r="K14" s="16" t="s">
        <v>507</v>
      </c>
      <c r="L14" s="34" t="s">
        <v>330</v>
      </c>
      <c r="M14" s="22" t="s">
        <v>24</v>
      </c>
      <c r="N14" s="22" t="s">
        <v>388</v>
      </c>
      <c r="O14" s="22" t="s">
        <v>489</v>
      </c>
      <c r="P14" s="34" t="s">
        <v>392</v>
      </c>
      <c r="Q14" s="24" t="s">
        <v>24</v>
      </c>
      <c r="R14" s="24" t="s">
        <v>546</v>
      </c>
      <c r="S14" s="24" t="s">
        <v>547</v>
      </c>
      <c r="T14" s="34" t="s">
        <v>394</v>
      </c>
      <c r="U14" s="26" t="s">
        <v>33</v>
      </c>
      <c r="V14" s="26" t="s">
        <v>383</v>
      </c>
      <c r="W14" s="26" t="s">
        <v>547</v>
      </c>
      <c r="X14" s="34" t="s">
        <v>473</v>
      </c>
      <c r="Y14" s="29" t="s">
        <v>33</v>
      </c>
      <c r="Z14" s="29"/>
      <c r="AA14" s="29"/>
      <c r="AC14" s="36">
        <f>G14+L14+P14+T14+X14</f>
        <v>4.027777777777778E-2</v>
      </c>
    </row>
    <row r="15" spans="1:29" x14ac:dyDescent="0.25">
      <c r="A15" s="16" t="s">
        <v>153</v>
      </c>
      <c r="B15" s="16" t="s">
        <v>154</v>
      </c>
      <c r="C15" s="19">
        <v>552</v>
      </c>
      <c r="D15" s="16" t="s">
        <v>11</v>
      </c>
      <c r="E15" s="16" t="s">
        <v>12</v>
      </c>
      <c r="F15" s="16" t="s">
        <v>157</v>
      </c>
      <c r="G15" s="34" t="s">
        <v>158</v>
      </c>
      <c r="H15" s="19">
        <v>12</v>
      </c>
      <c r="I15" s="16" t="s">
        <v>33</v>
      </c>
      <c r="J15" s="16" t="s">
        <v>502</v>
      </c>
      <c r="K15" s="16" t="s">
        <v>503</v>
      </c>
      <c r="L15" s="34" t="s">
        <v>318</v>
      </c>
      <c r="M15" s="22" t="s">
        <v>33</v>
      </c>
      <c r="N15" s="22" t="s">
        <v>396</v>
      </c>
      <c r="O15" s="22" t="s">
        <v>283</v>
      </c>
      <c r="P15" s="34" t="s">
        <v>288</v>
      </c>
      <c r="Q15" s="24" t="s">
        <v>33</v>
      </c>
      <c r="R15" s="24" t="s">
        <v>544</v>
      </c>
      <c r="S15" s="24" t="s">
        <v>34</v>
      </c>
      <c r="T15" s="34" t="s">
        <v>152</v>
      </c>
      <c r="U15" s="26" t="s">
        <v>33</v>
      </c>
      <c r="V15" s="26"/>
      <c r="W15" s="26"/>
      <c r="X15" s="34" t="s">
        <v>468</v>
      </c>
      <c r="Y15" s="29" t="s">
        <v>60</v>
      </c>
      <c r="Z15" s="29" t="s">
        <v>316</v>
      </c>
      <c r="AA15" s="29" t="s">
        <v>535</v>
      </c>
      <c r="AC15" s="36">
        <f>G15+L15+P15+T15+X15</f>
        <v>4.2534722222222224E-2</v>
      </c>
    </row>
    <row r="16" spans="1:29" x14ac:dyDescent="0.25">
      <c r="A16" s="16" t="s">
        <v>108</v>
      </c>
      <c r="B16" s="16" t="s">
        <v>109</v>
      </c>
      <c r="C16" s="19">
        <v>403</v>
      </c>
      <c r="D16" s="16" t="s">
        <v>11</v>
      </c>
      <c r="E16" s="16" t="s">
        <v>12</v>
      </c>
      <c r="F16" s="16" t="s">
        <v>112</v>
      </c>
      <c r="G16" s="34" t="s">
        <v>113</v>
      </c>
      <c r="H16" s="19">
        <v>14</v>
      </c>
      <c r="I16" s="16" t="s">
        <v>33</v>
      </c>
      <c r="J16" s="16" t="s">
        <v>498</v>
      </c>
      <c r="K16" s="16" t="s">
        <v>499</v>
      </c>
      <c r="L16" s="34" t="s">
        <v>306</v>
      </c>
      <c r="M16" s="22" t="s">
        <v>33</v>
      </c>
      <c r="N16" s="22" t="s">
        <v>43</v>
      </c>
      <c r="O16" s="22" t="s">
        <v>521</v>
      </c>
      <c r="P16" s="34" t="s">
        <v>374</v>
      </c>
      <c r="Q16" s="24" t="s">
        <v>33</v>
      </c>
      <c r="R16" s="24" t="s">
        <v>251</v>
      </c>
      <c r="S16" s="24" t="s">
        <v>499</v>
      </c>
      <c r="T16" s="34" t="s">
        <v>429</v>
      </c>
      <c r="U16" s="26" t="s">
        <v>15</v>
      </c>
      <c r="V16" s="26" t="s">
        <v>322</v>
      </c>
      <c r="W16" s="26" t="s">
        <v>488</v>
      </c>
      <c r="X16" s="34" t="s">
        <v>431</v>
      </c>
      <c r="Y16" s="29" t="s">
        <v>15</v>
      </c>
      <c r="Z16" s="29" t="s">
        <v>375</v>
      </c>
      <c r="AA16" s="29" t="s">
        <v>399</v>
      </c>
      <c r="AC16" s="36">
        <f>G16+L16+P16+T16+X16</f>
        <v>4.2858796296296298E-2</v>
      </c>
    </row>
    <row r="17" spans="1:29" x14ac:dyDescent="0.25">
      <c r="A17" s="16" t="s">
        <v>244</v>
      </c>
      <c r="B17" s="16" t="s">
        <v>245</v>
      </c>
      <c r="C17" s="19">
        <v>657</v>
      </c>
      <c r="D17" s="16" t="s">
        <v>11</v>
      </c>
      <c r="E17" s="16" t="s">
        <v>12</v>
      </c>
      <c r="F17" s="16" t="s">
        <v>112</v>
      </c>
      <c r="G17" s="34" t="s">
        <v>215</v>
      </c>
      <c r="H17" s="19">
        <v>14</v>
      </c>
      <c r="I17" s="16" t="s">
        <v>15</v>
      </c>
      <c r="J17" s="16" t="s">
        <v>404</v>
      </c>
      <c r="K17" s="16" t="s">
        <v>106</v>
      </c>
      <c r="L17" s="34" t="s">
        <v>338</v>
      </c>
      <c r="M17" s="22" t="s">
        <v>33</v>
      </c>
      <c r="N17" s="22" t="s">
        <v>115</v>
      </c>
      <c r="O17" s="22" t="s">
        <v>529</v>
      </c>
      <c r="P17" s="34" t="s">
        <v>403</v>
      </c>
      <c r="Q17" s="24" t="s">
        <v>60</v>
      </c>
      <c r="R17" s="24" t="s">
        <v>404</v>
      </c>
      <c r="S17" s="24" t="s">
        <v>554</v>
      </c>
      <c r="T17" s="34" t="s">
        <v>152</v>
      </c>
      <c r="U17" s="26" t="s">
        <v>60</v>
      </c>
      <c r="V17" s="26" t="s">
        <v>327</v>
      </c>
      <c r="W17" s="26" t="s">
        <v>487</v>
      </c>
      <c r="X17" s="34" t="s">
        <v>478</v>
      </c>
      <c r="Y17" s="29" t="s">
        <v>33</v>
      </c>
      <c r="Z17" s="29" t="s">
        <v>574</v>
      </c>
      <c r="AA17" s="29" t="s">
        <v>351</v>
      </c>
      <c r="AC17" s="36">
        <f>G17+L17+P17+T17+X17</f>
        <v>4.53587962962963E-2</v>
      </c>
    </row>
    <row r="18" spans="1:29" x14ac:dyDescent="0.25">
      <c r="A18" s="16" t="s">
        <v>27</v>
      </c>
      <c r="B18" s="16" t="s">
        <v>28</v>
      </c>
      <c r="C18" s="19">
        <v>154</v>
      </c>
      <c r="D18" s="16" t="s">
        <v>11</v>
      </c>
      <c r="E18" s="16" t="s">
        <v>12</v>
      </c>
      <c r="F18" s="16" t="s">
        <v>13</v>
      </c>
      <c r="G18" s="34" t="s">
        <v>32</v>
      </c>
      <c r="H18" s="19">
        <v>63</v>
      </c>
      <c r="I18" s="16" t="s">
        <v>33</v>
      </c>
      <c r="J18" s="16" t="s">
        <v>356</v>
      </c>
      <c r="K18" s="16" t="s">
        <v>488</v>
      </c>
      <c r="L18" s="34" t="s">
        <v>285</v>
      </c>
      <c r="M18" s="22" t="s">
        <v>15</v>
      </c>
      <c r="N18" s="22" t="s">
        <v>286</v>
      </c>
      <c r="O18" s="22" t="s">
        <v>335</v>
      </c>
      <c r="P18" s="34" t="s">
        <v>353</v>
      </c>
      <c r="Q18" s="24" t="s">
        <v>24</v>
      </c>
      <c r="R18" s="24" t="s">
        <v>342</v>
      </c>
      <c r="S18" s="24" t="s">
        <v>327</v>
      </c>
      <c r="T18" s="34" t="s">
        <v>401</v>
      </c>
      <c r="U18" s="26" t="s">
        <v>33</v>
      </c>
      <c r="V18" s="26" t="s">
        <v>559</v>
      </c>
      <c r="W18" s="26" t="s">
        <v>560</v>
      </c>
      <c r="X18" s="34" t="s">
        <v>457</v>
      </c>
      <c r="Y18" s="29" t="s">
        <v>33</v>
      </c>
      <c r="Z18" s="29" t="s">
        <v>571</v>
      </c>
      <c r="AA18" s="29" t="s">
        <v>572</v>
      </c>
      <c r="AC18" s="36">
        <f>G18+L18+P18+T18+X18</f>
        <v>4.7581018518518522E-2</v>
      </c>
    </row>
    <row r="19" spans="1:29" x14ac:dyDescent="0.25">
      <c r="A19" s="16" t="s">
        <v>63</v>
      </c>
      <c r="B19" s="16" t="s">
        <v>64</v>
      </c>
      <c r="C19" s="19">
        <v>317</v>
      </c>
      <c r="D19" s="16" t="s">
        <v>11</v>
      </c>
      <c r="E19" s="16" t="s">
        <v>12</v>
      </c>
      <c r="F19" s="16" t="s">
        <v>13</v>
      </c>
      <c r="G19" s="34" t="s">
        <v>68</v>
      </c>
      <c r="H19" s="19">
        <v>61</v>
      </c>
      <c r="I19" s="16" t="s">
        <v>51</v>
      </c>
      <c r="J19" s="16" t="s">
        <v>365</v>
      </c>
      <c r="K19" s="16" t="s">
        <v>492</v>
      </c>
      <c r="L19" s="34" t="s">
        <v>23</v>
      </c>
      <c r="M19" s="22" t="s">
        <v>293</v>
      </c>
      <c r="N19" s="22" t="s">
        <v>70</v>
      </c>
      <c r="O19" s="22" t="s">
        <v>516</v>
      </c>
      <c r="P19" s="34" t="s">
        <v>364</v>
      </c>
      <c r="Q19" s="24" t="s">
        <v>51</v>
      </c>
      <c r="R19" s="24" t="s">
        <v>540</v>
      </c>
      <c r="S19" s="24" t="s">
        <v>316</v>
      </c>
      <c r="T19" s="34" t="s">
        <v>424</v>
      </c>
      <c r="U19" s="26" t="s">
        <v>24</v>
      </c>
      <c r="V19" s="26" t="s">
        <v>365</v>
      </c>
      <c r="W19" s="26" t="s">
        <v>561</v>
      </c>
      <c r="X19" s="34" t="s">
        <v>149</v>
      </c>
      <c r="Y19" s="29" t="s">
        <v>24</v>
      </c>
      <c r="Z19" s="29" t="s">
        <v>492</v>
      </c>
      <c r="AA19" s="29" t="s">
        <v>25</v>
      </c>
      <c r="AC19" s="36">
        <f>G19+L19+P19+T19+X19</f>
        <v>4.7673611111111118E-2</v>
      </c>
    </row>
    <row r="20" spans="1:29" s="27" customFormat="1" x14ac:dyDescent="0.25">
      <c r="A20" s="28" t="s">
        <v>0</v>
      </c>
      <c r="B20" s="28" t="s">
        <v>1</v>
      </c>
      <c r="C20" s="18" t="s">
        <v>483</v>
      </c>
      <c r="D20" s="28" t="s">
        <v>2</v>
      </c>
      <c r="E20" s="28" t="s">
        <v>3</v>
      </c>
      <c r="F20" s="28" t="s">
        <v>4</v>
      </c>
      <c r="G20" s="33" t="s">
        <v>5</v>
      </c>
      <c r="H20" s="18" t="s">
        <v>6</v>
      </c>
      <c r="I20" s="28" t="s">
        <v>485</v>
      </c>
      <c r="J20" s="28" t="s">
        <v>486</v>
      </c>
      <c r="K20" s="28" t="s">
        <v>513</v>
      </c>
      <c r="L20" s="33" t="s">
        <v>5</v>
      </c>
      <c r="M20" s="28" t="s">
        <v>514</v>
      </c>
      <c r="N20" s="28" t="s">
        <v>515</v>
      </c>
      <c r="O20" s="28" t="s">
        <v>533</v>
      </c>
      <c r="P20" s="33" t="s">
        <v>5</v>
      </c>
      <c r="Q20" s="28" t="s">
        <v>534</v>
      </c>
      <c r="R20" s="28" t="s">
        <v>515</v>
      </c>
      <c r="S20" s="28" t="s">
        <v>556</v>
      </c>
      <c r="T20" s="33" t="s">
        <v>5</v>
      </c>
      <c r="U20" s="28" t="s">
        <v>557</v>
      </c>
      <c r="V20" s="28" t="s">
        <v>515</v>
      </c>
      <c r="W20" s="28" t="s">
        <v>568</v>
      </c>
      <c r="X20" s="33" t="s">
        <v>5</v>
      </c>
      <c r="Y20" s="28" t="s">
        <v>569</v>
      </c>
      <c r="Z20" s="28" t="s">
        <v>515</v>
      </c>
      <c r="AA20" s="28" t="s">
        <v>575</v>
      </c>
      <c r="AC20" s="39" t="s">
        <v>581</v>
      </c>
    </row>
    <row r="21" spans="1:29" x14ac:dyDescent="0.25">
      <c r="A21" s="16" t="s">
        <v>81</v>
      </c>
      <c r="B21" s="16" t="s">
        <v>82</v>
      </c>
      <c r="C21" s="19">
        <v>347</v>
      </c>
      <c r="D21" s="16" t="s">
        <v>20</v>
      </c>
      <c r="E21" s="16" t="s">
        <v>12</v>
      </c>
      <c r="F21" s="16" t="s">
        <v>40</v>
      </c>
      <c r="G21" s="34" t="s">
        <v>86</v>
      </c>
      <c r="H21" s="19">
        <v>48</v>
      </c>
      <c r="I21" s="16" t="s">
        <v>33</v>
      </c>
      <c r="J21" s="16" t="s">
        <v>494</v>
      </c>
      <c r="K21" s="16" t="s">
        <v>495</v>
      </c>
      <c r="L21" s="34" t="s">
        <v>298</v>
      </c>
      <c r="M21" s="22" t="s">
        <v>60</v>
      </c>
      <c r="N21" s="22" t="s">
        <v>299</v>
      </c>
      <c r="O21" s="22" t="s">
        <v>519</v>
      </c>
      <c r="P21" s="34" t="s">
        <v>86</v>
      </c>
      <c r="Q21" s="24" t="s">
        <v>15</v>
      </c>
      <c r="R21" s="24" t="s">
        <v>369</v>
      </c>
      <c r="S21" s="24" t="s">
        <v>541</v>
      </c>
      <c r="T21" s="34"/>
      <c r="U21" s="26"/>
      <c r="V21" s="26"/>
      <c r="W21" s="26"/>
      <c r="X21" s="34"/>
      <c r="Y21" s="29"/>
      <c r="Z21" s="29"/>
      <c r="AA21" s="29"/>
      <c r="AC21" s="36">
        <f>G21+L21+P21+T21+X21</f>
        <v>2.0300925925925924E-2</v>
      </c>
    </row>
    <row r="22" spans="1:29" x14ac:dyDescent="0.25">
      <c r="A22" s="16" t="s">
        <v>271</v>
      </c>
      <c r="B22" s="16" t="s">
        <v>272</v>
      </c>
      <c r="C22" s="19">
        <v>3825</v>
      </c>
      <c r="D22" s="16" t="s">
        <v>20</v>
      </c>
      <c r="E22" s="16" t="s">
        <v>12</v>
      </c>
      <c r="F22" s="16" t="s">
        <v>275</v>
      </c>
      <c r="G22" s="34" t="s">
        <v>194</v>
      </c>
      <c r="H22" s="19">
        <v>9</v>
      </c>
      <c r="I22" s="16" t="s">
        <v>15</v>
      </c>
      <c r="J22" s="16" t="s">
        <v>196</v>
      </c>
      <c r="K22" s="16" t="s">
        <v>437</v>
      </c>
      <c r="L22" s="34" t="s">
        <v>328</v>
      </c>
      <c r="M22" s="22" t="s">
        <v>15</v>
      </c>
      <c r="N22" s="22" t="s">
        <v>296</v>
      </c>
      <c r="O22" s="22" t="s">
        <v>489</v>
      </c>
      <c r="P22" s="34" t="s">
        <v>389</v>
      </c>
      <c r="Q22" s="24" t="s">
        <v>33</v>
      </c>
      <c r="R22" s="24" t="s">
        <v>371</v>
      </c>
      <c r="S22" s="24" t="s">
        <v>16</v>
      </c>
      <c r="T22" s="34"/>
      <c r="U22" s="26"/>
      <c r="V22" s="26"/>
      <c r="W22" s="26"/>
      <c r="X22" s="34"/>
      <c r="Y22" s="29"/>
      <c r="Z22" s="29"/>
      <c r="AA22" s="29"/>
      <c r="AC22" s="36">
        <f>G22+L22+P22+T22+X22</f>
        <v>2.4965277777777777E-2</v>
      </c>
    </row>
    <row r="23" spans="1:29" x14ac:dyDescent="0.25">
      <c r="A23" s="16" t="s">
        <v>225</v>
      </c>
      <c r="B23" s="16" t="s">
        <v>226</v>
      </c>
      <c r="C23" s="19">
        <v>632</v>
      </c>
      <c r="D23" s="16" t="s">
        <v>20</v>
      </c>
      <c r="E23" s="16" t="s">
        <v>12</v>
      </c>
      <c r="F23" s="16" t="s">
        <v>112</v>
      </c>
      <c r="G23" s="34" t="s">
        <v>149</v>
      </c>
      <c r="H23" s="19">
        <v>12</v>
      </c>
      <c r="I23" s="16" t="s">
        <v>15</v>
      </c>
      <c r="J23" s="16" t="s">
        <v>316</v>
      </c>
      <c r="K23" s="16" t="s">
        <v>70</v>
      </c>
      <c r="L23" s="34" t="s">
        <v>315</v>
      </c>
      <c r="M23" s="22" t="s">
        <v>60</v>
      </c>
      <c r="N23" s="22" t="s">
        <v>70</v>
      </c>
      <c r="O23" s="22" t="s">
        <v>385</v>
      </c>
      <c r="P23" s="34" t="s">
        <v>398</v>
      </c>
      <c r="Q23" s="24" t="s">
        <v>15</v>
      </c>
      <c r="R23" s="24" t="s">
        <v>399</v>
      </c>
      <c r="S23" s="24" t="s">
        <v>316</v>
      </c>
      <c r="T23" s="34" t="s">
        <v>440</v>
      </c>
      <c r="U23" s="26" t="s">
        <v>15</v>
      </c>
      <c r="V23" s="26" t="s">
        <v>269</v>
      </c>
      <c r="W23" s="26" t="s">
        <v>566</v>
      </c>
      <c r="X23" s="34" t="s">
        <v>476</v>
      </c>
      <c r="Y23" s="29" t="s">
        <v>33</v>
      </c>
      <c r="Z23" s="29" t="s">
        <v>425</v>
      </c>
      <c r="AA23" s="29" t="s">
        <v>351</v>
      </c>
      <c r="AC23" s="36">
        <f>G23+L23+P23</f>
        <v>2.810185185185185E-2</v>
      </c>
    </row>
    <row r="24" spans="1:29" s="27" customFormat="1" x14ac:dyDescent="0.25">
      <c r="A24" s="29" t="s">
        <v>144</v>
      </c>
      <c r="B24" s="29" t="s">
        <v>145</v>
      </c>
      <c r="C24" s="19">
        <v>535</v>
      </c>
      <c r="D24" s="29" t="s">
        <v>20</v>
      </c>
      <c r="E24" s="29" t="s">
        <v>12</v>
      </c>
      <c r="F24" s="29" t="s">
        <v>112</v>
      </c>
      <c r="G24" s="34" t="s">
        <v>149</v>
      </c>
      <c r="H24" s="19">
        <v>14</v>
      </c>
      <c r="I24" s="29" t="s">
        <v>15</v>
      </c>
      <c r="J24" s="29" t="s">
        <v>151</v>
      </c>
      <c r="K24" s="29" t="s">
        <v>70</v>
      </c>
      <c r="L24" s="34" t="s">
        <v>315</v>
      </c>
      <c r="M24" s="29" t="s">
        <v>60</v>
      </c>
      <c r="N24" s="29" t="s">
        <v>316</v>
      </c>
      <c r="O24" s="29" t="s">
        <v>187</v>
      </c>
      <c r="P24" s="34" t="s">
        <v>380</v>
      </c>
      <c r="Q24" s="29" t="s">
        <v>60</v>
      </c>
      <c r="R24" s="29" t="s">
        <v>381</v>
      </c>
      <c r="S24" s="29" t="s">
        <v>543</v>
      </c>
      <c r="T24" s="34"/>
      <c r="U24" s="29"/>
      <c r="V24" s="29"/>
      <c r="W24" s="29"/>
      <c r="X24" s="34"/>
      <c r="Y24" s="29"/>
      <c r="Z24" s="29"/>
      <c r="AA24" s="29"/>
      <c r="AC24" s="36">
        <f>G24+L24+P24+T24+X24</f>
        <v>2.8842592592592593E-2</v>
      </c>
    </row>
    <row r="25" spans="1:29" s="27" customFormat="1" x14ac:dyDescent="0.25">
      <c r="A25" s="29" t="s">
        <v>45</v>
      </c>
      <c r="B25" s="29" t="s">
        <v>46</v>
      </c>
      <c r="C25" s="19">
        <v>241</v>
      </c>
      <c r="D25" s="29" t="s">
        <v>20</v>
      </c>
      <c r="E25" s="29" t="s">
        <v>12</v>
      </c>
      <c r="F25" s="29" t="s">
        <v>13</v>
      </c>
      <c r="G25" s="34" t="s">
        <v>50</v>
      </c>
      <c r="H25" s="19">
        <v>76</v>
      </c>
      <c r="I25" s="29" t="s">
        <v>51</v>
      </c>
      <c r="J25" s="29" t="s">
        <v>490</v>
      </c>
      <c r="K25" s="29" t="s">
        <v>491</v>
      </c>
      <c r="L25" s="34" t="s">
        <v>50</v>
      </c>
      <c r="M25" s="29" t="s">
        <v>51</v>
      </c>
      <c r="N25" s="29" t="s">
        <v>517</v>
      </c>
      <c r="O25" s="29" t="s">
        <v>518</v>
      </c>
      <c r="P25" s="34" t="s">
        <v>357</v>
      </c>
      <c r="Q25" s="29" t="s">
        <v>24</v>
      </c>
      <c r="R25" s="29" t="s">
        <v>537</v>
      </c>
      <c r="S25" s="29" t="s">
        <v>538</v>
      </c>
      <c r="T25" s="34"/>
      <c r="U25" s="29"/>
      <c r="V25" s="29"/>
      <c r="W25" s="29"/>
      <c r="X25" s="34"/>
      <c r="Y25" s="29"/>
      <c r="Z25" s="29"/>
      <c r="AA25" s="29"/>
      <c r="AC25" s="36">
        <f>G25+L25+P25+T25+X25</f>
        <v>3.3958333333333333E-2</v>
      </c>
    </row>
    <row r="26" spans="1:29" s="27" customFormat="1" x14ac:dyDescent="0.25">
      <c r="A26" s="29"/>
      <c r="B26" s="29"/>
      <c r="C26" s="19"/>
      <c r="D26" s="29"/>
      <c r="E26" s="29"/>
      <c r="F26" s="29"/>
      <c r="G26" s="34"/>
      <c r="H26" s="19"/>
      <c r="I26" s="29"/>
      <c r="J26" s="29"/>
      <c r="K26" s="29"/>
      <c r="L26" s="34"/>
      <c r="M26" s="29"/>
      <c r="N26" s="29"/>
      <c r="O26" s="29"/>
      <c r="P26" s="34"/>
      <c r="Q26" s="29"/>
      <c r="R26" s="29"/>
      <c r="S26" s="29"/>
      <c r="T26" s="34"/>
      <c r="U26" s="29"/>
      <c r="V26" s="29"/>
      <c r="W26" s="29"/>
      <c r="X26" s="34"/>
      <c r="Y26" s="29"/>
      <c r="Z26" s="29"/>
      <c r="AA26" s="29"/>
      <c r="AC26" s="36"/>
    </row>
    <row r="27" spans="1:29" x14ac:dyDescent="0.25">
      <c r="A27" s="16" t="s">
        <v>126</v>
      </c>
      <c r="B27" s="16" t="s">
        <v>127</v>
      </c>
      <c r="C27" s="19">
        <v>480</v>
      </c>
      <c r="D27" s="16" t="s">
        <v>20</v>
      </c>
      <c r="E27" s="16" t="s">
        <v>12</v>
      </c>
      <c r="F27" s="16" t="s">
        <v>112</v>
      </c>
      <c r="G27" s="34" t="s">
        <v>131</v>
      </c>
      <c r="H27" s="19">
        <v>13</v>
      </c>
      <c r="I27" s="16" t="s">
        <v>15</v>
      </c>
      <c r="J27" s="16" t="s">
        <v>500</v>
      </c>
      <c r="K27" s="16" t="s">
        <v>501</v>
      </c>
      <c r="L27" s="34" t="s">
        <v>309</v>
      </c>
      <c r="M27" s="22" t="s">
        <v>33</v>
      </c>
      <c r="N27" s="22" t="s">
        <v>522</v>
      </c>
      <c r="O27" s="22" t="s">
        <v>396</v>
      </c>
      <c r="P27" s="34" t="s">
        <v>377</v>
      </c>
      <c r="Q27" s="24" t="s">
        <v>15</v>
      </c>
      <c r="R27" s="24" t="s">
        <v>391</v>
      </c>
      <c r="S27" s="24" t="s">
        <v>124</v>
      </c>
      <c r="T27" s="34" t="s">
        <v>432</v>
      </c>
      <c r="U27" s="26" t="s">
        <v>15</v>
      </c>
      <c r="V27" s="26" t="s">
        <v>124</v>
      </c>
      <c r="W27" s="26" t="s">
        <v>562</v>
      </c>
      <c r="X27" s="34"/>
      <c r="Y27" s="29"/>
      <c r="Z27" s="29"/>
      <c r="AA27" s="29"/>
      <c r="AC27" s="36">
        <f>G27+L27+P27+T27+X27</f>
        <v>2.8888888888888888E-2</v>
      </c>
    </row>
    <row r="28" spans="1:29" x14ac:dyDescent="0.25">
      <c r="A28" s="16" t="s">
        <v>135</v>
      </c>
      <c r="B28" s="16" t="s">
        <v>136</v>
      </c>
      <c r="C28" s="19">
        <v>528</v>
      </c>
      <c r="D28" s="16" t="s">
        <v>20</v>
      </c>
      <c r="E28" s="16" t="s">
        <v>12</v>
      </c>
      <c r="F28" s="16" t="s">
        <v>40</v>
      </c>
      <c r="G28" s="34" t="s">
        <v>140</v>
      </c>
      <c r="H28" s="19">
        <v>46</v>
      </c>
      <c r="I28" s="16" t="s">
        <v>24</v>
      </c>
      <c r="J28" s="16" t="s">
        <v>502</v>
      </c>
      <c r="K28" s="16" t="s">
        <v>302</v>
      </c>
      <c r="L28" s="34" t="s">
        <v>312</v>
      </c>
      <c r="M28" s="22" t="s">
        <v>24</v>
      </c>
      <c r="N28" s="22" t="s">
        <v>391</v>
      </c>
      <c r="O28" s="22" t="s">
        <v>508</v>
      </c>
      <c r="P28" s="34" t="s">
        <v>379</v>
      </c>
      <c r="Q28" s="24" t="s">
        <v>51</v>
      </c>
      <c r="R28" s="24" t="s">
        <v>396</v>
      </c>
      <c r="S28" s="24" t="s">
        <v>411</v>
      </c>
      <c r="T28" s="34" t="s">
        <v>434</v>
      </c>
      <c r="U28" s="26" t="s">
        <v>60</v>
      </c>
      <c r="V28" s="26" t="s">
        <v>396</v>
      </c>
      <c r="W28" s="26" t="s">
        <v>563</v>
      </c>
      <c r="X28" s="34"/>
      <c r="Y28" s="29"/>
      <c r="Z28" s="29"/>
      <c r="AA28" s="29"/>
      <c r="AC28" s="36">
        <f>G28+L28+P28+T28+X28</f>
        <v>2.9699074074074072E-2</v>
      </c>
    </row>
    <row r="29" spans="1:29" s="27" customFormat="1" x14ac:dyDescent="0.25">
      <c r="A29" s="29"/>
      <c r="B29" s="29"/>
      <c r="C29" s="19"/>
      <c r="D29" s="29"/>
      <c r="E29" s="29"/>
      <c r="F29" s="29"/>
      <c r="G29" s="34"/>
      <c r="H29" s="19"/>
      <c r="I29" s="29"/>
      <c r="J29" s="29"/>
      <c r="K29" s="29"/>
      <c r="L29" s="34"/>
      <c r="M29" s="29"/>
      <c r="N29" s="29"/>
      <c r="O29" s="29"/>
      <c r="P29" s="34"/>
      <c r="Q29" s="29"/>
      <c r="R29" s="29"/>
      <c r="S29" s="29"/>
      <c r="T29" s="34"/>
      <c r="U29" s="29"/>
      <c r="V29" s="29"/>
      <c r="W29" s="29"/>
      <c r="X29" s="34"/>
      <c r="Y29" s="29"/>
      <c r="Z29" s="29"/>
      <c r="AA29" s="29"/>
      <c r="AC29" s="36"/>
    </row>
    <row r="30" spans="1:29" x14ac:dyDescent="0.25">
      <c r="A30" s="16" t="s">
        <v>54</v>
      </c>
      <c r="B30" s="16" t="s">
        <v>55</v>
      </c>
      <c r="C30" s="19">
        <v>284</v>
      </c>
      <c r="D30" s="16" t="s">
        <v>20</v>
      </c>
      <c r="E30" s="16" t="s">
        <v>12</v>
      </c>
      <c r="F30" s="16" t="s">
        <v>58</v>
      </c>
      <c r="G30" s="34" t="s">
        <v>59</v>
      </c>
      <c r="H30" s="19">
        <v>17</v>
      </c>
      <c r="I30" s="16" t="s">
        <v>60</v>
      </c>
      <c r="J30" s="16" t="s">
        <v>61</v>
      </c>
      <c r="K30" s="16" t="s">
        <v>291</v>
      </c>
      <c r="L30" s="34" t="s">
        <v>62</v>
      </c>
      <c r="M30" s="22" t="s">
        <v>15</v>
      </c>
      <c r="N30" s="22" t="s">
        <v>291</v>
      </c>
      <c r="O30" s="22" t="s">
        <v>61</v>
      </c>
      <c r="P30" s="34" t="s">
        <v>360</v>
      </c>
      <c r="Q30" s="24" t="s">
        <v>361</v>
      </c>
      <c r="R30" s="24" t="s">
        <v>362</v>
      </c>
      <c r="S30" s="24" t="s">
        <v>539</v>
      </c>
      <c r="T30" s="34" t="s">
        <v>421</v>
      </c>
      <c r="U30" s="26" t="s">
        <v>15</v>
      </c>
      <c r="V30" s="26" t="s">
        <v>422</v>
      </c>
      <c r="W30" s="26" t="s">
        <v>422</v>
      </c>
      <c r="X30" s="34" t="s">
        <v>460</v>
      </c>
      <c r="Y30" s="29" t="s">
        <v>15</v>
      </c>
      <c r="Z30" s="29" t="s">
        <v>573</v>
      </c>
      <c r="AA30" s="29" t="s">
        <v>461</v>
      </c>
      <c r="AC30" s="36">
        <f>G30+L30+P30+T30+X30</f>
        <v>3.0590277777777779E-2</v>
      </c>
    </row>
    <row r="31" spans="1:29" x14ac:dyDescent="0.25">
      <c r="A31" s="16" t="s">
        <v>99</v>
      </c>
      <c r="B31" s="16" t="s">
        <v>100</v>
      </c>
      <c r="C31" s="19">
        <v>367</v>
      </c>
      <c r="D31" s="16" t="s">
        <v>20</v>
      </c>
      <c r="E31" s="16" t="s">
        <v>12</v>
      </c>
      <c r="F31" s="16" t="s">
        <v>103</v>
      </c>
      <c r="G31" s="34" t="s">
        <v>104</v>
      </c>
      <c r="H31" s="19">
        <v>28</v>
      </c>
      <c r="I31" s="16" t="s">
        <v>60</v>
      </c>
      <c r="J31" s="16" t="s">
        <v>106</v>
      </c>
      <c r="K31" s="16" t="s">
        <v>497</v>
      </c>
      <c r="L31" s="34" t="s">
        <v>300</v>
      </c>
      <c r="M31" s="22" t="s">
        <v>60</v>
      </c>
      <c r="N31" s="22" t="s">
        <v>304</v>
      </c>
      <c r="O31" s="22" t="s">
        <v>520</v>
      </c>
      <c r="P31" s="34" t="s">
        <v>363</v>
      </c>
      <c r="Q31" s="24" t="s">
        <v>15</v>
      </c>
      <c r="R31" s="24" t="s">
        <v>542</v>
      </c>
      <c r="S31" s="24" t="s">
        <v>539</v>
      </c>
      <c r="T31" s="34" t="s">
        <v>427</v>
      </c>
      <c r="U31" s="26" t="s">
        <v>361</v>
      </c>
      <c r="V31" s="26"/>
      <c r="W31" s="26"/>
      <c r="X31" s="34" t="s">
        <v>464</v>
      </c>
      <c r="Y31" s="29" t="s">
        <v>15</v>
      </c>
      <c r="Z31" s="29" t="s">
        <v>422</v>
      </c>
      <c r="AA31" s="29" t="s">
        <v>362</v>
      </c>
      <c r="AC31" s="36">
        <f>G31+L31+P31+T31+X31</f>
        <v>3.3460648148148149E-2</v>
      </c>
    </row>
    <row r="32" spans="1:29" x14ac:dyDescent="0.25">
      <c r="A32" s="16" t="s">
        <v>235</v>
      </c>
      <c r="B32" s="16" t="s">
        <v>236</v>
      </c>
      <c r="C32" s="19">
        <v>655</v>
      </c>
      <c r="D32" s="16" t="s">
        <v>20</v>
      </c>
      <c r="E32" s="16" t="s">
        <v>12</v>
      </c>
      <c r="F32" s="16" t="s">
        <v>40</v>
      </c>
      <c r="G32" s="34" t="s">
        <v>240</v>
      </c>
      <c r="H32" s="19">
        <v>42</v>
      </c>
      <c r="I32" s="16" t="s">
        <v>15</v>
      </c>
      <c r="J32" s="16" t="s">
        <v>510</v>
      </c>
      <c r="K32" s="16" t="s">
        <v>160</v>
      </c>
      <c r="L32" s="34" t="s">
        <v>337</v>
      </c>
      <c r="M32" s="22" t="s">
        <v>24</v>
      </c>
      <c r="N32" s="22" t="s">
        <v>446</v>
      </c>
      <c r="O32" s="22" t="s">
        <v>528</v>
      </c>
      <c r="P32" s="34" t="s">
        <v>240</v>
      </c>
      <c r="Q32" s="24" t="s">
        <v>15</v>
      </c>
      <c r="R32" s="24" t="s">
        <v>553</v>
      </c>
      <c r="S32" s="24" t="s">
        <v>501</v>
      </c>
      <c r="T32" s="34" t="s">
        <v>445</v>
      </c>
      <c r="U32" s="26" t="s">
        <v>60</v>
      </c>
      <c r="V32" s="26" t="s">
        <v>446</v>
      </c>
      <c r="W32" s="26" t="s">
        <v>160</v>
      </c>
      <c r="X32" s="34" t="s">
        <v>309</v>
      </c>
      <c r="Y32" s="29" t="s">
        <v>15</v>
      </c>
      <c r="Z32" s="29" t="s">
        <v>124</v>
      </c>
      <c r="AA32" s="29" t="s">
        <v>508</v>
      </c>
      <c r="AC32" s="36">
        <f>G32+L32+P32+T32+X32</f>
        <v>3.5543981481481482E-2</v>
      </c>
    </row>
    <row r="33" spans="1:29" x14ac:dyDescent="0.25">
      <c r="A33" s="16" t="s">
        <v>189</v>
      </c>
      <c r="B33" s="16" t="s">
        <v>190</v>
      </c>
      <c r="C33" s="19">
        <v>623</v>
      </c>
      <c r="D33" s="16" t="s">
        <v>20</v>
      </c>
      <c r="E33" s="16" t="s">
        <v>12</v>
      </c>
      <c r="F33" s="16" t="s">
        <v>157</v>
      </c>
      <c r="G33" s="34" t="s">
        <v>194</v>
      </c>
      <c r="H33" s="19">
        <v>12</v>
      </c>
      <c r="I33" s="16" t="s">
        <v>33</v>
      </c>
      <c r="J33" s="16" t="s">
        <v>506</v>
      </c>
      <c r="K33" s="16" t="s">
        <v>437</v>
      </c>
      <c r="L33" s="34" t="s">
        <v>328</v>
      </c>
      <c r="M33" s="22" t="s">
        <v>33</v>
      </c>
      <c r="N33" s="22" t="s">
        <v>493</v>
      </c>
      <c r="O33" s="22" t="s">
        <v>507</v>
      </c>
      <c r="P33" s="34" t="s">
        <v>377</v>
      </c>
      <c r="Q33" s="24" t="s">
        <v>33</v>
      </c>
      <c r="R33" s="24" t="s">
        <v>496</v>
      </c>
      <c r="S33" s="24" t="s">
        <v>124</v>
      </c>
      <c r="T33" s="34" t="s">
        <v>188</v>
      </c>
      <c r="U33" s="26" t="s">
        <v>15</v>
      </c>
      <c r="V33" s="26" t="s">
        <v>437</v>
      </c>
      <c r="W33" s="26" t="s">
        <v>425</v>
      </c>
      <c r="X33" s="34" t="s">
        <v>434</v>
      </c>
      <c r="Y33" s="29" t="s">
        <v>15</v>
      </c>
      <c r="Z33" s="29" t="s">
        <v>313</v>
      </c>
      <c r="AA33" s="29" t="s">
        <v>563</v>
      </c>
      <c r="AC33" s="36">
        <f>G33+L33+P33+T33+X33</f>
        <v>4.0972222222222215E-2</v>
      </c>
    </row>
    <row r="34" spans="1:29" x14ac:dyDescent="0.25">
      <c r="A34" s="16" t="s">
        <v>207</v>
      </c>
      <c r="B34" s="16" t="s">
        <v>64</v>
      </c>
      <c r="C34" s="19">
        <v>627</v>
      </c>
      <c r="D34" s="16" t="s">
        <v>20</v>
      </c>
      <c r="E34" s="16" t="s">
        <v>12</v>
      </c>
      <c r="F34" s="16" t="s">
        <v>40</v>
      </c>
      <c r="G34" s="34" t="s">
        <v>80</v>
      </c>
      <c r="H34" s="19">
        <v>60</v>
      </c>
      <c r="I34" s="16" t="s">
        <v>24</v>
      </c>
      <c r="J34" s="16" t="s">
        <v>251</v>
      </c>
      <c r="K34" s="16" t="s">
        <v>251</v>
      </c>
      <c r="L34" s="34" t="s">
        <v>332</v>
      </c>
      <c r="M34" s="22" t="s">
        <v>33</v>
      </c>
      <c r="N34" s="22" t="s">
        <v>525</v>
      </c>
      <c r="O34" s="22" t="s">
        <v>187</v>
      </c>
      <c r="P34" s="34" t="s">
        <v>297</v>
      </c>
      <c r="Q34" s="24" t="s">
        <v>24</v>
      </c>
      <c r="R34" s="24" t="s">
        <v>548</v>
      </c>
      <c r="S34" s="24" t="s">
        <v>549</v>
      </c>
      <c r="T34" s="34" t="s">
        <v>170</v>
      </c>
      <c r="U34" s="26" t="s">
        <v>15</v>
      </c>
      <c r="V34" s="26" t="s">
        <v>106</v>
      </c>
      <c r="W34" s="26" t="s">
        <v>169</v>
      </c>
      <c r="X34" s="34" t="s">
        <v>474</v>
      </c>
      <c r="Y34" s="29" t="s">
        <v>15</v>
      </c>
      <c r="Z34" s="29" t="s">
        <v>260</v>
      </c>
      <c r="AA34" s="29" t="s">
        <v>549</v>
      </c>
      <c r="AC34" s="36">
        <f>G34+L34+P34+T34+X34</f>
        <v>4.2916666666666665E-2</v>
      </c>
    </row>
    <row r="35" spans="1:29" x14ac:dyDescent="0.25">
      <c r="A35" s="16" t="s">
        <v>162</v>
      </c>
      <c r="B35" s="16" t="s">
        <v>163</v>
      </c>
      <c r="C35" s="19">
        <v>585</v>
      </c>
      <c r="D35" s="16" t="s">
        <v>20</v>
      </c>
      <c r="E35" s="16" t="s">
        <v>12</v>
      </c>
      <c r="F35" s="16" t="s">
        <v>13</v>
      </c>
      <c r="G35" s="34" t="s">
        <v>167</v>
      </c>
      <c r="H35" s="19">
        <v>56</v>
      </c>
      <c r="I35" s="16" t="s">
        <v>51</v>
      </c>
      <c r="J35" s="16" t="s">
        <v>504</v>
      </c>
      <c r="K35" s="16" t="s">
        <v>106</v>
      </c>
      <c r="L35" s="34" t="s">
        <v>320</v>
      </c>
      <c r="M35" s="22" t="s">
        <v>321</v>
      </c>
      <c r="N35" s="22" t="s">
        <v>521</v>
      </c>
      <c r="O35" s="22" t="s">
        <v>375</v>
      </c>
      <c r="P35" s="34" t="s">
        <v>384</v>
      </c>
      <c r="Q35" s="24" t="s">
        <v>51</v>
      </c>
      <c r="R35" s="24" t="s">
        <v>399</v>
      </c>
      <c r="S35" s="24" t="s">
        <v>399</v>
      </c>
      <c r="T35" s="34" t="s">
        <v>197</v>
      </c>
      <c r="U35" s="26" t="s">
        <v>60</v>
      </c>
      <c r="V35" s="26" t="s">
        <v>436</v>
      </c>
      <c r="W35" s="26" t="s">
        <v>564</v>
      </c>
      <c r="X35" s="34" t="s">
        <v>470</v>
      </c>
      <c r="Y35" s="29" t="s">
        <v>24</v>
      </c>
      <c r="Z35" s="29" t="s">
        <v>511</v>
      </c>
      <c r="AA35" s="29" t="s">
        <v>535</v>
      </c>
      <c r="AC35" s="36">
        <f>G35+L35+P35+T35+X35</f>
        <v>4.5162037037037028E-2</v>
      </c>
    </row>
    <row r="36" spans="1:29" x14ac:dyDescent="0.25">
      <c r="A36" s="16" t="s">
        <v>18</v>
      </c>
      <c r="B36" s="16" t="s">
        <v>19</v>
      </c>
      <c r="C36" s="19">
        <v>59</v>
      </c>
      <c r="D36" s="16" t="s">
        <v>20</v>
      </c>
      <c r="E36" s="16" t="s">
        <v>12</v>
      </c>
      <c r="F36" s="16" t="s">
        <v>13</v>
      </c>
      <c r="G36" s="34" t="s">
        <v>23</v>
      </c>
      <c r="H36" s="19">
        <v>67</v>
      </c>
      <c r="I36" s="16" t="s">
        <v>24</v>
      </c>
      <c r="J36" s="16" t="s">
        <v>316</v>
      </c>
      <c r="K36" s="16" t="s">
        <v>487</v>
      </c>
      <c r="L36" s="34" t="s">
        <v>284</v>
      </c>
      <c r="M36" s="22" t="s">
        <v>33</v>
      </c>
      <c r="N36" s="22" t="s">
        <v>151</v>
      </c>
      <c r="O36" s="22" t="s">
        <v>516</v>
      </c>
      <c r="P36" s="34" t="s">
        <v>350</v>
      </c>
      <c r="Q36" s="24" t="s">
        <v>24</v>
      </c>
      <c r="R36" s="24" t="s">
        <v>535</v>
      </c>
      <c r="S36" s="24" t="s">
        <v>536</v>
      </c>
      <c r="T36" s="34" t="s">
        <v>417</v>
      </c>
      <c r="U36" s="26" t="s">
        <v>33</v>
      </c>
      <c r="V36" s="26" t="s">
        <v>543</v>
      </c>
      <c r="W36" s="26" t="s">
        <v>558</v>
      </c>
      <c r="X36" s="34" t="s">
        <v>455</v>
      </c>
      <c r="Y36" s="29" t="s">
        <v>24</v>
      </c>
      <c r="Z36" s="29" t="s">
        <v>570</v>
      </c>
      <c r="AA36" s="29" t="s">
        <v>532</v>
      </c>
      <c r="AC36" s="36">
        <f>G36+L36+P36+T36+X36</f>
        <v>4.940972222222223E-2</v>
      </c>
    </row>
    <row r="37" spans="1:29" x14ac:dyDescent="0.25">
      <c r="A37" s="16" t="s">
        <v>117</v>
      </c>
      <c r="B37" s="16" t="s">
        <v>118</v>
      </c>
      <c r="C37" s="19">
        <v>407</v>
      </c>
      <c r="D37" s="16" t="s">
        <v>20</v>
      </c>
      <c r="E37" s="16" t="s">
        <v>12</v>
      </c>
      <c r="F37" s="16" t="s">
        <v>76</v>
      </c>
      <c r="G37" s="34" t="s">
        <v>122</v>
      </c>
      <c r="H37" s="19">
        <v>15</v>
      </c>
      <c r="I37" s="16" t="s">
        <v>33</v>
      </c>
      <c r="J37" s="16" t="s">
        <v>160</v>
      </c>
      <c r="K37" s="16" t="s">
        <v>496</v>
      </c>
      <c r="L37" s="34" t="s">
        <v>309</v>
      </c>
      <c r="M37" s="22" t="s">
        <v>33</v>
      </c>
      <c r="N37" s="22" t="s">
        <v>522</v>
      </c>
      <c r="O37" s="22" t="s">
        <v>396</v>
      </c>
      <c r="P37" s="34" t="s">
        <v>377</v>
      </c>
      <c r="Q37" s="24" t="s">
        <v>15</v>
      </c>
      <c r="R37" s="24" t="s">
        <v>97</v>
      </c>
      <c r="S37" s="24" t="s">
        <v>160</v>
      </c>
      <c r="T37" s="34" t="s">
        <v>131</v>
      </c>
      <c r="U37" s="26" t="s">
        <v>33</v>
      </c>
      <c r="V37" s="26" t="s">
        <v>502</v>
      </c>
      <c r="W37" s="26" t="s">
        <v>304</v>
      </c>
      <c r="X37" s="34" t="s">
        <v>576</v>
      </c>
      <c r="Y37" s="29"/>
      <c r="Z37" s="29"/>
      <c r="AA37" s="29"/>
    </row>
    <row r="38" spans="1:29" x14ac:dyDescent="0.25">
      <c r="A38" s="16" t="s">
        <v>227</v>
      </c>
      <c r="B38" s="16" t="s">
        <v>154</v>
      </c>
      <c r="C38" s="19">
        <v>649</v>
      </c>
      <c r="D38" s="16" t="s">
        <v>20</v>
      </c>
      <c r="E38" s="16" t="s">
        <v>12</v>
      </c>
      <c r="F38" s="16" t="s">
        <v>157</v>
      </c>
      <c r="G38" s="34" t="s">
        <v>232</v>
      </c>
      <c r="H38" s="19">
        <v>12</v>
      </c>
      <c r="I38" s="16" t="s">
        <v>33</v>
      </c>
      <c r="J38" s="16"/>
      <c r="K38" s="16"/>
      <c r="L38" s="34" t="s">
        <v>317</v>
      </c>
      <c r="M38" s="22" t="s">
        <v>60</v>
      </c>
      <c r="N38" s="22" t="s">
        <v>335</v>
      </c>
      <c r="O38" s="22" t="s">
        <v>527</v>
      </c>
      <c r="P38" s="34" t="s">
        <v>400</v>
      </c>
      <c r="Q38" s="24" t="s">
        <v>33</v>
      </c>
      <c r="R38" s="24" t="s">
        <v>551</v>
      </c>
      <c r="S38" s="24" t="s">
        <v>552</v>
      </c>
      <c r="T38" s="34" t="s">
        <v>442</v>
      </c>
      <c r="U38" s="26" t="s">
        <v>15</v>
      </c>
      <c r="V38" s="26" t="s">
        <v>443</v>
      </c>
      <c r="W38" s="26" t="s">
        <v>567</v>
      </c>
      <c r="X38" s="34" t="s">
        <v>576</v>
      </c>
      <c r="Y38" s="29"/>
      <c r="Z38" s="29"/>
      <c r="AA38" s="29"/>
    </row>
  </sheetData>
  <sortState ref="A21:AC25">
    <sortCondition ref="AC21:AC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Interval Splits</vt:lpstr>
      <vt:lpstr>Interval Laps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Ralph</cp:lastModifiedBy>
  <dcterms:created xsi:type="dcterms:W3CDTF">2006-10-02T04:59:59Z</dcterms:created>
  <dcterms:modified xsi:type="dcterms:W3CDTF">2016-07-17T01:02:43Z</dcterms:modified>
</cp:coreProperties>
</file>